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UPERFICIE" sheetId="1" r:id="rId1"/>
    <sheet name="RENDEMENT" sheetId="2" r:id="rId2"/>
    <sheet name="PRODUCTION" sheetId="3" r:id="rId3"/>
    <sheet name="Variation%previsions" sheetId="4" r:id="rId4"/>
    <sheet name="Feuil1" sheetId="5" r:id="rId5"/>
    <sheet name="Feuil2" sheetId="6" r:id="rId6"/>
  </sheets>
  <definedNames/>
  <calcPr fullCalcOnLoad="1"/>
</workbook>
</file>

<file path=xl/sharedStrings.xml><?xml version="1.0" encoding="utf-8"?>
<sst xmlns="http://schemas.openxmlformats.org/spreadsheetml/2006/main" count="5889" uniqueCount="524">
  <si>
    <t>Tableau 01 : Superficie définitive de céréales en pure (hors plaines et bas-fonds aménagés) 2022/2023</t>
  </si>
  <si>
    <t>Tableau 02 : Superficie définitive des cultures de rente en pure (hors plaines et bas-fonds aménagés) 2022/2023</t>
  </si>
  <si>
    <t>Tableau 03 : Superficie définitive des autres cultures vivrières en pure (hors plaines et bas-fonds aménagés) 2022/2023</t>
  </si>
  <si>
    <t>Tableau 04 : Rendement définitif de céréales en pure (hors plaines et bas-fonds aménagés) 2022/2023</t>
  </si>
  <si>
    <t>Tableau 07 : Production définitive de céréales en pure  (hors plaines et bas-fonds aménagés) 2022/2023</t>
  </si>
  <si>
    <t>Tableau 08 : Production définitive des cultures de rente en pure  (hors plaines et bas-fonds aménagés) 2022/2023</t>
  </si>
  <si>
    <t>Tableau 09 : Production définitive des autres cultures vivrières en pure  (hors plaines et bas-fonds aménagés) 2022/2023</t>
  </si>
  <si>
    <t>Rég/prov</t>
  </si>
  <si>
    <t>MIL</t>
  </si>
  <si>
    <t>MAÏS</t>
  </si>
  <si>
    <t>Riz bas fonds non aménagés</t>
  </si>
  <si>
    <t>Riz haute terre</t>
  </si>
  <si>
    <t>FONIO</t>
  </si>
  <si>
    <t>SORGHO BLANC</t>
  </si>
  <si>
    <t>SORGHO ROUGE</t>
  </si>
  <si>
    <t>CEREALES</t>
  </si>
  <si>
    <t>COTON</t>
  </si>
  <si>
    <t>ARACHIDE</t>
  </si>
  <si>
    <t>SESAME</t>
  </si>
  <si>
    <t>SOJA</t>
  </si>
  <si>
    <t>RENTE</t>
  </si>
  <si>
    <t>IGNAME</t>
  </si>
  <si>
    <t>PATATE</t>
  </si>
  <si>
    <t>NIEBE</t>
  </si>
  <si>
    <t>VOANDZOU</t>
  </si>
  <si>
    <t>AUTRES CULTURES VIVRIERES</t>
  </si>
  <si>
    <t>RIZ HORS AMENAGEMENT</t>
  </si>
  <si>
    <t>Centre</t>
  </si>
  <si>
    <t/>
  </si>
  <si>
    <t>Kadiogo</t>
  </si>
  <si>
    <t>Plateau Central</t>
  </si>
  <si>
    <t>Ganzourgou</t>
  </si>
  <si>
    <t>Oubritenga</t>
  </si>
  <si>
    <t>Kourwéogo</t>
  </si>
  <si>
    <t>Centre Nord</t>
  </si>
  <si>
    <t>Bam</t>
  </si>
  <si>
    <t>Namentenga</t>
  </si>
  <si>
    <t>Sanmatenga</t>
  </si>
  <si>
    <t>Centre Ouest</t>
  </si>
  <si>
    <t>Boulkièmdé</t>
  </si>
  <si>
    <t>Sanguié</t>
  </si>
  <si>
    <t>Sissili</t>
  </si>
  <si>
    <t>Ziro</t>
  </si>
  <si>
    <t>Centre Sud</t>
  </si>
  <si>
    <t>Bazèga</t>
  </si>
  <si>
    <t>Nahouri</t>
  </si>
  <si>
    <t>Zoundweogo</t>
  </si>
  <si>
    <t>Sahel</t>
  </si>
  <si>
    <t>Oudalan</t>
  </si>
  <si>
    <t>Séno</t>
  </si>
  <si>
    <t>Soum</t>
  </si>
  <si>
    <t>Yagha</t>
  </si>
  <si>
    <t>Boucle du Mouhoun</t>
  </si>
  <si>
    <t>Kossi</t>
  </si>
  <si>
    <t>Mouhoun</t>
  </si>
  <si>
    <t>Sourou</t>
  </si>
  <si>
    <t>Balé</t>
  </si>
  <si>
    <t>Banwa</t>
  </si>
  <si>
    <t>Nayala</t>
  </si>
  <si>
    <t>Est</t>
  </si>
  <si>
    <t>Gnagna</t>
  </si>
  <si>
    <t>Gourma</t>
  </si>
  <si>
    <t>Tapoa</t>
  </si>
  <si>
    <t>Komandjoari</t>
  </si>
  <si>
    <t>Kompienga</t>
  </si>
  <si>
    <t>Centre Est</t>
  </si>
  <si>
    <t>Boulgou</t>
  </si>
  <si>
    <t>Kouritenga</t>
  </si>
  <si>
    <t>Koulpélgo</t>
  </si>
  <si>
    <t>Nord</t>
  </si>
  <si>
    <t>Passoré</t>
  </si>
  <si>
    <t>Yatenga</t>
  </si>
  <si>
    <t>Loroum</t>
  </si>
  <si>
    <t>Zondoma</t>
  </si>
  <si>
    <t>Sud Ouest</t>
  </si>
  <si>
    <t>Bougouriba</t>
  </si>
  <si>
    <t>Poni</t>
  </si>
  <si>
    <t>Ioba</t>
  </si>
  <si>
    <t>Noumbiel</t>
  </si>
  <si>
    <t>Hauts Bassins</t>
  </si>
  <si>
    <t>Houet</t>
  </si>
  <si>
    <t>Kénédougou</t>
  </si>
  <si>
    <t>Tuy</t>
  </si>
  <si>
    <t>Cascades</t>
  </si>
  <si>
    <t>Comoé</t>
  </si>
  <si>
    <t>Léraba</t>
  </si>
  <si>
    <t>Burkina Faso</t>
  </si>
  <si>
    <t>Source : Direction des Statistiques Sectorielles et de l'Evaluation/DGESS/MARAH</t>
  </si>
  <si>
    <t>Tableau 10 : Superficie définitive de céréales en principale (hors plaines et bas-fonds aménagés) 2022/2023</t>
  </si>
  <si>
    <t>Tableau 11 : Superficie définitive des cultures de rente en principale (hors plaines et bas-fonds aménagés) 2022/2023</t>
  </si>
  <si>
    <t>Tableau 12 : Superficie définitive des autres cultures vivrières en principale (hors plaines et bas-fonds aménagés) 2022/2023</t>
  </si>
  <si>
    <t>Tableau 13 : Rendement définitif de céréales en principale (hors plaines et bas-fonds aménagés) 2022/2023</t>
  </si>
  <si>
    <t>Tableau 16 : Production définitive de céréales en principale  (hors plaines et bas-fonds aménagés) 2022/2023</t>
  </si>
  <si>
    <t>Tableau 17 : Production définitive des cultures de rente en principale  (hors plaines et bas-fonds aménagés) 2022/2023</t>
  </si>
  <si>
    <t>Tableau 18 : Production définitive des autres cultures vivrières en principale  (hors plaines et bas-fonds aménagés) 2022/2023</t>
  </si>
  <si>
    <t>Tableau 19 : Superficie définitive de céréales en secondaire (hors plaines et bas-fonds aménagés) 2022/2023</t>
  </si>
  <si>
    <t>Tableau 20 : Superficie définitive des cultures de rente en secondaire (hors plaines et bas-fonds aménagés) 2022/2023</t>
  </si>
  <si>
    <t>Tableau 21 : Superficie définitive des autres cultures vivrières en secondaire (hors plaines et bas-fonds aménagés) 2022/2023</t>
  </si>
  <si>
    <t>Tableau 22 : Rendement définitif de céréales en secondaire (hors plaines et bas-fonds aménagés) 2022/2023</t>
  </si>
  <si>
    <t>Tableau 25 : Production définitive de céréales en secondaire  (hors plaines et bas-fonds aménagés) 2022/2023</t>
  </si>
  <si>
    <t>Tableau 26 : Production définitive des cultures de rente en secondaire  (hors plaines et bas-fonds aménagés) 2022/2023</t>
  </si>
  <si>
    <t>Tableau 27 : Production définitive des autres cultures vivrières en secondaire  (hors plaines et bas-fonds aménagés) 2022/2023</t>
  </si>
  <si>
    <t>Tableau 28 : Superficie totale définitive de céréales (hors plaines et bas-fonds aménagés) 2022/2023</t>
  </si>
  <si>
    <t>Tableau 29 : Superficie totale définitive des cultures de rente  2022/2023</t>
  </si>
  <si>
    <t>Tableau 30 : Superficie totale définitive des autres cultures vivrières  2022/2023</t>
  </si>
  <si>
    <t>Tableau 31 : Production totale définitive en tonne des céréales (hors plaines et bas-fonds aménagés) 2022/2023</t>
  </si>
  <si>
    <t>Tableau 32 : Production totale définitive  (en tonne) des cultures de rente 2022/2023</t>
  </si>
  <si>
    <t>Tableau 33 : Production totale  définitive  (en tonne) des autres cultures vivrières  2022/2023</t>
  </si>
  <si>
    <t>Tableau 34 : Superficie des plaines et bas-fonds aménagés - 2022/2023</t>
  </si>
  <si>
    <t>Tableau 35 : Rendement des plaines et bas-fonds aménagés</t>
  </si>
  <si>
    <t>Tableau 36 : Production des plaines et bas-fonds aménagés</t>
  </si>
  <si>
    <t>SUPERFICIES EMBLAVEES</t>
  </si>
  <si>
    <t>RENDEMENT</t>
  </si>
  <si>
    <t>PRODUCTION</t>
  </si>
  <si>
    <t>SAISON PLUVIEUSE</t>
  </si>
  <si>
    <t>SAISON SECHE</t>
  </si>
  <si>
    <t>TOTAL (HA)</t>
  </si>
  <si>
    <t>ENSEMBLE</t>
  </si>
  <si>
    <t>TOTAL</t>
  </si>
  <si>
    <t>TOTAL (T)</t>
  </si>
  <si>
    <t>MAIS</t>
  </si>
  <si>
    <t>RIZ</t>
  </si>
  <si>
    <t>Tableau 37 : Superficie définitive (en ha) totale de céréales  - EPA  2022/2023</t>
  </si>
  <si>
    <t>Tableau 38 : Production définitive  totale (en tonne)  de céréales  - EPA  2022/2023</t>
  </si>
  <si>
    <t>MAÏS*</t>
  </si>
  <si>
    <t>RIZ*</t>
  </si>
  <si>
    <t>* : Y compris les plaines et les bas fonds aménagés</t>
  </si>
  <si>
    <t>Tableau 39: Superficie définitive (en ha) totale de céréales (y compris plaine et basfond) - EPA 2021/2022</t>
  </si>
  <si>
    <t>Tableau 40: Superficie définitive (en ha) totale des cultures de rente (hors plaines aménagées) - EPA 2021/2022</t>
  </si>
  <si>
    <t>Tableau 41: Superficie définitive (en ha) totale des autres cultures vivrières (hors plaines aménagées) - EPA 2021/2022</t>
  </si>
  <si>
    <t>Tableau 42: Production définitive (en tonne) totale des céréales (y compris plaine et basfond) - EPA 2021/2022</t>
  </si>
  <si>
    <t>Tableau 43: Production définitive (en tonne) totale des cultures de rente (hors plaines aménagés) - EPA 22021/2022</t>
  </si>
  <si>
    <t>Tableau 44: Production définitive (en tonne) totale des autres cultures vivrières (hors plaines aménagées) - EPA 2021/2022</t>
  </si>
  <si>
    <t>DRAAH/Province</t>
  </si>
  <si>
    <t>CENTRE</t>
  </si>
  <si>
    <t>PLATEAU CENTRAL</t>
  </si>
  <si>
    <t>CENTRE-NORD</t>
  </si>
  <si>
    <t>CENTRE-OUEST</t>
  </si>
  <si>
    <t>CENTRE-SUD</t>
  </si>
  <si>
    <t>SAHEL</t>
  </si>
  <si>
    <t>BOUCLE DU MOUHOUN</t>
  </si>
  <si>
    <t>EST</t>
  </si>
  <si>
    <t>CENTRE-EST</t>
  </si>
  <si>
    <t>NORD</t>
  </si>
  <si>
    <t>SUD-OUEST</t>
  </si>
  <si>
    <t>HAUTS-BASSINS</t>
  </si>
  <si>
    <t>CASCADES</t>
  </si>
  <si>
    <t>BURKINA FASO</t>
  </si>
  <si>
    <t>Tableau 45 : Variation Superficie définitive  de céréales 2022/2023vsEPA 2021/2022 (y compris plaine et basfond)</t>
  </si>
  <si>
    <t>Tableau 46: Variation Superficie définitive  des cultures de rente 2022/2023vsEPA 2021/2022</t>
  </si>
  <si>
    <t>Tableau 47 : Variation Superficie définitive  des autres cultures vivrières 2022/2023vsEPA 2021/2022</t>
  </si>
  <si>
    <t xml:space="preserve"> Tableau 48: Variation Production définitive  des céréales 2022/2023vsEPA 2021/2022</t>
  </si>
  <si>
    <t xml:space="preserve"> Tableau 49:Variation Production définitive des cultures de rente 2022/2023vsEPA 2018/2029</t>
  </si>
  <si>
    <t xml:space="preserve"> Tableau 50 :Variation Production définitive des autres cultures vivrières 2022/2023vsEPA 2021/2022</t>
  </si>
  <si>
    <t>*la variation au niveau regional n est pas la moyenne des variations par province</t>
  </si>
  <si>
    <t>TABLEAU 51 : SUPERFICIE DES CINQ DERNIERES ANNEES</t>
  </si>
  <si>
    <t>Tableau 52: SUPERFICIE DES CINQ DERNIERES  ANNEES</t>
  </si>
  <si>
    <t>Tableau 53: SUPERFICIE DES CINQ DERNIERES  ANNEES</t>
  </si>
  <si>
    <t>TABLEAU 54 : RENDEMENT EN PURE HORS PLAINE DES CINQ DERNIERES ANNEES</t>
  </si>
  <si>
    <t>Tableau 57: PRODUCTION DES CINQ DERNIERES  ANNEES</t>
  </si>
  <si>
    <t>Tableau 58: PRODUCTION DES CINQ DERNIERES ANNEES</t>
  </si>
  <si>
    <t>Tableau 59: PRODUCTION DES CINQ DERNIERES  ANNEES</t>
  </si>
  <si>
    <t>Année</t>
  </si>
  <si>
    <t>Mil</t>
  </si>
  <si>
    <t>Maïs*</t>
  </si>
  <si>
    <t>Riz*</t>
  </si>
  <si>
    <t>Fonio</t>
  </si>
  <si>
    <t>Sorgho blanc</t>
  </si>
  <si>
    <t>Sorgho rouge</t>
  </si>
  <si>
    <t>Ensemble</t>
  </si>
  <si>
    <t>2017-2018</t>
  </si>
  <si>
    <t>2018-2019</t>
  </si>
  <si>
    <t>2019-2020</t>
  </si>
  <si>
    <t>2020-2021</t>
  </si>
  <si>
    <t>2021-2022</t>
  </si>
  <si>
    <t>Moyenne</t>
  </si>
  <si>
    <t>2022/2023</t>
  </si>
  <si>
    <t>Variation anuelle</t>
  </si>
  <si>
    <t>Variation moyenne quinquenal</t>
  </si>
  <si>
    <t>Tableau1 : Variations des Superficie des céréales definitifs par rapport aux previsions  - EPA  2022/2023</t>
  </si>
  <si>
    <t>Tableau2 : Variations des Superficie des cultures de rente definitifs par rapport aux previsions  - EPA  2022/2023</t>
  </si>
  <si>
    <t>Tableau3 : Variations des Superficie des autres cultures vivrières definitifs par rapport aux previsions  - EPA  2022/2023</t>
  </si>
  <si>
    <t>Tableau4 : Variations des productions des céréales definitifs par rapport aux previsions  - EPA  2022/2023</t>
  </si>
  <si>
    <t>Tableau5: Variations des productions des cultures de rentedefinitifs par rapport aux previsions  - EPA  2022/2023</t>
  </si>
  <si>
    <t>Tableau5: Variations des productions des autres cultures vivrièes definitifs par rapport aux previsions  - EPA  2022/2023</t>
  </si>
  <si>
    <t>Culture1  Campagne presente</t>
  </si>
  <si>
    <t>RIZ BAS-FOND NON AMENAGE</t>
  </si>
  <si>
    <t>RIZ HAUTE TERRE</t>
  </si>
  <si>
    <t>TARO</t>
  </si>
  <si>
    <t>FABIRAMA</t>
  </si>
  <si>
    <t>MANIOC</t>
  </si>
  <si>
    <t>SOUCHET</t>
  </si>
  <si>
    <t>TABAC</t>
  </si>
  <si>
    <t>OIGNON</t>
  </si>
  <si>
    <t>TOMATE</t>
  </si>
  <si>
    <t>AUBERGINE LOCALE</t>
  </si>
  <si>
    <t>AUBERGINE IMPORTEE</t>
  </si>
  <si>
    <t>PIMENT</t>
  </si>
  <si>
    <t>GOMBO</t>
  </si>
  <si>
    <t>GINGIMBE</t>
  </si>
  <si>
    <t>SUPERFICIE_DEF_TAB</t>
  </si>
  <si>
    <t>Nb.colonnes (%)</t>
  </si>
  <si>
    <t>Somme % colonne</t>
  </si>
  <si>
    <t>Facteur de perte culture1 dans le carré</t>
  </si>
  <si>
    <t>Aucune perte</t>
  </si>
  <si>
    <t>0M</t>
  </si>
  <si>
    <t>Inondation</t>
  </si>
  <si>
    <t>AB</t>
  </si>
  <si>
    <t>ABI</t>
  </si>
  <si>
    <t>AC</t>
  </si>
  <si>
    <t>ACD</t>
  </si>
  <si>
    <t>ACDE</t>
  </si>
  <si>
    <t>ACDF</t>
  </si>
  <si>
    <t>ACDFG</t>
  </si>
  <si>
    <t>ACDFGH</t>
  </si>
  <si>
    <t>ACDGH</t>
  </si>
  <si>
    <t>ACDGHI</t>
  </si>
  <si>
    <t>ACDH</t>
  </si>
  <si>
    <t>ACDHI</t>
  </si>
  <si>
    <t>ACDI</t>
  </si>
  <si>
    <t>ACE</t>
  </si>
  <si>
    <t>ACEFG</t>
  </si>
  <si>
    <t>ACF</t>
  </si>
  <si>
    <t>ACFGH</t>
  </si>
  <si>
    <t>ACFGHI</t>
  </si>
  <si>
    <t>ACFHI</t>
  </si>
  <si>
    <t>ACFLM</t>
  </si>
  <si>
    <t>ACG</t>
  </si>
  <si>
    <t>ACGH</t>
  </si>
  <si>
    <t>ACGM</t>
  </si>
  <si>
    <t>ACH</t>
  </si>
  <si>
    <t>ACHK</t>
  </si>
  <si>
    <t>ACHL</t>
  </si>
  <si>
    <t>ACI</t>
  </si>
  <si>
    <t>ACIJ</t>
  </si>
  <si>
    <t>ACJ</t>
  </si>
  <si>
    <t>ACL</t>
  </si>
  <si>
    <t>ACM</t>
  </si>
  <si>
    <t>AD</t>
  </si>
  <si>
    <t>ADE</t>
  </si>
  <si>
    <t>ADEL</t>
  </si>
  <si>
    <t>ADF</t>
  </si>
  <si>
    <t>ADFG</t>
  </si>
  <si>
    <t>ADFGH</t>
  </si>
  <si>
    <t>ADFGL</t>
  </si>
  <si>
    <t>ADFI</t>
  </si>
  <si>
    <t>ADFL</t>
  </si>
  <si>
    <t>ADG</t>
  </si>
  <si>
    <t>ADGH</t>
  </si>
  <si>
    <t>ADGL</t>
  </si>
  <si>
    <t>ADH</t>
  </si>
  <si>
    <t>ADHI</t>
  </si>
  <si>
    <t>ADHL</t>
  </si>
  <si>
    <t>ADI</t>
  </si>
  <si>
    <t>ADL</t>
  </si>
  <si>
    <t>ADM</t>
  </si>
  <si>
    <t>AE</t>
  </si>
  <si>
    <t>AEFG</t>
  </si>
  <si>
    <t>AEGH</t>
  </si>
  <si>
    <t>AF</t>
  </si>
  <si>
    <t>AFG</t>
  </si>
  <si>
    <t>AFGH</t>
  </si>
  <si>
    <t>AFGI</t>
  </si>
  <si>
    <t>AFH</t>
  </si>
  <si>
    <t>AFHM</t>
  </si>
  <si>
    <t>AFI</t>
  </si>
  <si>
    <t>AFIL</t>
  </si>
  <si>
    <t>AFL</t>
  </si>
  <si>
    <t>AFM</t>
  </si>
  <si>
    <t>AG</t>
  </si>
  <si>
    <t>AGH</t>
  </si>
  <si>
    <t>AGHI</t>
  </si>
  <si>
    <t>AGI</t>
  </si>
  <si>
    <t>AGL</t>
  </si>
  <si>
    <t>AH</t>
  </si>
  <si>
    <t>AHI</t>
  </si>
  <si>
    <t>AHL</t>
  </si>
  <si>
    <t>AHM</t>
  </si>
  <si>
    <t>AI</t>
  </si>
  <si>
    <t>AIL</t>
  </si>
  <si>
    <t>AIM</t>
  </si>
  <si>
    <t>AJ</t>
  </si>
  <si>
    <t>AJK</t>
  </si>
  <si>
    <t>AJL</t>
  </si>
  <si>
    <t>AL</t>
  </si>
  <si>
    <t>ALM</t>
  </si>
  <si>
    <t>AM</t>
  </si>
  <si>
    <t>AN</t>
  </si>
  <si>
    <t>ANB</t>
  </si>
  <si>
    <t>ANC</t>
  </si>
  <si>
    <t>ANCD</t>
  </si>
  <si>
    <t>ANCF</t>
  </si>
  <si>
    <t>ANCH</t>
  </si>
  <si>
    <t>ANCHL</t>
  </si>
  <si>
    <t>AND</t>
  </si>
  <si>
    <t>ANDE</t>
  </si>
  <si>
    <t>ANDH</t>
  </si>
  <si>
    <t>ANDI</t>
  </si>
  <si>
    <t>ANDJ</t>
  </si>
  <si>
    <t>ANDJM</t>
  </si>
  <si>
    <t>ANF</t>
  </si>
  <si>
    <t>ANFI</t>
  </si>
  <si>
    <t>ANG</t>
  </si>
  <si>
    <t>ANH</t>
  </si>
  <si>
    <t>ANI</t>
  </si>
  <si>
    <t>ANL</t>
  </si>
  <si>
    <t>ANM</t>
  </si>
  <si>
    <t>Feu de brousse</t>
  </si>
  <si>
    <t>BC</t>
  </si>
  <si>
    <t>BCD</t>
  </si>
  <si>
    <t>BCE</t>
  </si>
  <si>
    <t>BCF</t>
  </si>
  <si>
    <t>BCH</t>
  </si>
  <si>
    <t>BD</t>
  </si>
  <si>
    <t>BH</t>
  </si>
  <si>
    <t>BI</t>
  </si>
  <si>
    <t>Dégats d'animaux (éléphants, boeufs...)</t>
  </si>
  <si>
    <t>CD</t>
  </si>
  <si>
    <t>CDEF</t>
  </si>
  <si>
    <t>CDEFG</t>
  </si>
  <si>
    <t>CDEJ</t>
  </si>
  <si>
    <t>CDF</t>
  </si>
  <si>
    <t>CDG</t>
  </si>
  <si>
    <t>CDH</t>
  </si>
  <si>
    <t>CDHJ</t>
  </si>
  <si>
    <t>CDHJM</t>
  </si>
  <si>
    <t>CDHL</t>
  </si>
  <si>
    <t>CDHM</t>
  </si>
  <si>
    <t>CDI</t>
  </si>
  <si>
    <t>CDJ</t>
  </si>
  <si>
    <t>CDL</t>
  </si>
  <si>
    <t>CDM</t>
  </si>
  <si>
    <t>CEFG</t>
  </si>
  <si>
    <t>CEG</t>
  </si>
  <si>
    <t>CEGM</t>
  </si>
  <si>
    <t>CEH</t>
  </si>
  <si>
    <t>CF</t>
  </si>
  <si>
    <t>CFG</t>
  </si>
  <si>
    <t>CFGH</t>
  </si>
  <si>
    <t>CFGM</t>
  </si>
  <si>
    <t>CFH</t>
  </si>
  <si>
    <t>CFHM</t>
  </si>
  <si>
    <t>CFI</t>
  </si>
  <si>
    <t>CFM</t>
  </si>
  <si>
    <t>CG</t>
  </si>
  <si>
    <t>CGH</t>
  </si>
  <si>
    <t>CGHI</t>
  </si>
  <si>
    <t>CGHL</t>
  </si>
  <si>
    <t>CGI</t>
  </si>
  <si>
    <t>CGM</t>
  </si>
  <si>
    <t>CH</t>
  </si>
  <si>
    <t>CHI</t>
  </si>
  <si>
    <t>CHIJ</t>
  </si>
  <si>
    <t>CHJ</t>
  </si>
  <si>
    <t>CHL</t>
  </si>
  <si>
    <t>CHM</t>
  </si>
  <si>
    <t>CI</t>
  </si>
  <si>
    <t>CIJK</t>
  </si>
  <si>
    <t>CIL</t>
  </si>
  <si>
    <t>CIM</t>
  </si>
  <si>
    <t>CJ</t>
  </si>
  <si>
    <t>CK</t>
  </si>
  <si>
    <t>CL</t>
  </si>
  <si>
    <t>CM</t>
  </si>
  <si>
    <t>Parasites(maladies des cultures)</t>
  </si>
  <si>
    <t>DE</t>
  </si>
  <si>
    <t>DEF</t>
  </si>
  <si>
    <t>DEFG</t>
  </si>
  <si>
    <t>DEGH</t>
  </si>
  <si>
    <t>DEGHL</t>
  </si>
  <si>
    <t>DEH</t>
  </si>
  <si>
    <t>DEI</t>
  </si>
  <si>
    <t>DEJ</t>
  </si>
  <si>
    <t>DEKL</t>
  </si>
  <si>
    <t>DEL</t>
  </si>
  <si>
    <t>DF</t>
  </si>
  <si>
    <t>DFG</t>
  </si>
  <si>
    <t>DFGHL</t>
  </si>
  <si>
    <t>DFGL</t>
  </si>
  <si>
    <t>DFH</t>
  </si>
  <si>
    <t>DFHM</t>
  </si>
  <si>
    <t>DFL</t>
  </si>
  <si>
    <t>DG</t>
  </si>
  <si>
    <t>DGH</t>
  </si>
  <si>
    <t>DGHI</t>
  </si>
  <si>
    <t>DGHJ</t>
  </si>
  <si>
    <t>DGI</t>
  </si>
  <si>
    <t>DGL</t>
  </si>
  <si>
    <t>DGM</t>
  </si>
  <si>
    <t>DH</t>
  </si>
  <si>
    <t>DHI</t>
  </si>
  <si>
    <t>DHIL</t>
  </si>
  <si>
    <t>DHIM</t>
  </si>
  <si>
    <t>DHJ</t>
  </si>
  <si>
    <t>DHL</t>
  </si>
  <si>
    <t>DHM</t>
  </si>
  <si>
    <t>DI</t>
  </si>
  <si>
    <t>DIJ</t>
  </si>
  <si>
    <t>DIKL</t>
  </si>
  <si>
    <t>DIL</t>
  </si>
  <si>
    <t>DIM</t>
  </si>
  <si>
    <t>DJ</t>
  </si>
  <si>
    <t>DK</t>
  </si>
  <si>
    <t>DKL</t>
  </si>
  <si>
    <t>DL</t>
  </si>
  <si>
    <t>DLM</t>
  </si>
  <si>
    <t>DM</t>
  </si>
  <si>
    <t>Criquets pélerins</t>
  </si>
  <si>
    <t>EF</t>
  </si>
  <si>
    <t>EG</t>
  </si>
  <si>
    <t>EH</t>
  </si>
  <si>
    <t>EHL</t>
  </si>
  <si>
    <t>EI</t>
  </si>
  <si>
    <t>EL</t>
  </si>
  <si>
    <t>Oiseaux granivores</t>
  </si>
  <si>
    <t>FG</t>
  </si>
  <si>
    <t>FGH</t>
  </si>
  <si>
    <t>FGL</t>
  </si>
  <si>
    <t>FH</t>
  </si>
  <si>
    <t>FHI</t>
  </si>
  <si>
    <t>FHL</t>
  </si>
  <si>
    <t>FHM</t>
  </si>
  <si>
    <t>FI</t>
  </si>
  <si>
    <t>FIM</t>
  </si>
  <si>
    <t>FJ</t>
  </si>
  <si>
    <t>FL</t>
  </si>
  <si>
    <t>FM</t>
  </si>
  <si>
    <t>Autres ravageurs</t>
  </si>
  <si>
    <t>GH</t>
  </si>
  <si>
    <t>GHJ</t>
  </si>
  <si>
    <t>GHL</t>
  </si>
  <si>
    <t>GI</t>
  </si>
  <si>
    <t>GK</t>
  </si>
  <si>
    <t>GL</t>
  </si>
  <si>
    <t>GLM</t>
  </si>
  <si>
    <t>GM</t>
  </si>
  <si>
    <t>Poche de Sécheresse Sécheresse</t>
  </si>
  <si>
    <t>HI</t>
  </si>
  <si>
    <t>HIJ</t>
  </si>
  <si>
    <t>HIL</t>
  </si>
  <si>
    <t>HIM</t>
  </si>
  <si>
    <t>HJ</t>
  </si>
  <si>
    <t>HK</t>
  </si>
  <si>
    <t>HL</t>
  </si>
  <si>
    <t>HLM</t>
  </si>
  <si>
    <t>HM</t>
  </si>
  <si>
    <t>Non entretenue</t>
  </si>
  <si>
    <t>IJ</t>
  </si>
  <si>
    <t>IK</t>
  </si>
  <si>
    <t>IKL</t>
  </si>
  <si>
    <t>IL</t>
  </si>
  <si>
    <t>ILM</t>
  </si>
  <si>
    <t>IM</t>
  </si>
  <si>
    <t>Pertes de la production du carré après récolte</t>
  </si>
  <si>
    <t>JM</t>
  </si>
  <si>
    <t>Plants utilisés pour le fourage avant récolte</t>
  </si>
  <si>
    <t>KL</t>
  </si>
  <si>
    <t>KM</t>
  </si>
  <si>
    <t>Chenilles</t>
  </si>
  <si>
    <t>LM</t>
  </si>
  <si>
    <t>Autres facteurs de pertes</t>
  </si>
  <si>
    <t>Vents violents</t>
  </si>
  <si>
    <t>NB</t>
  </si>
  <si>
    <t>NBCDE</t>
  </si>
  <si>
    <t>NBCDEFG</t>
  </si>
  <si>
    <t>NC</t>
  </si>
  <si>
    <t>NCD</t>
  </si>
  <si>
    <t>NCDE</t>
  </si>
  <si>
    <t>NCDEF</t>
  </si>
  <si>
    <t>NCDEFG</t>
  </si>
  <si>
    <t>NCDGH</t>
  </si>
  <si>
    <t>NCDGHJM</t>
  </si>
  <si>
    <t>NCDH</t>
  </si>
  <si>
    <t>NCEFG</t>
  </si>
  <si>
    <t>NCF</t>
  </si>
  <si>
    <t>NCFG</t>
  </si>
  <si>
    <t>NCI</t>
  </si>
  <si>
    <t>NCL</t>
  </si>
  <si>
    <t>ND</t>
  </si>
  <si>
    <t>NDEHJ</t>
  </si>
  <si>
    <t>NDFH</t>
  </si>
  <si>
    <t>NDGH</t>
  </si>
  <si>
    <t>NDGHJ</t>
  </si>
  <si>
    <t>NDGHJM</t>
  </si>
  <si>
    <t>NDGHM</t>
  </si>
  <si>
    <t>NDH</t>
  </si>
  <si>
    <t>NDHI</t>
  </si>
  <si>
    <t>NDHJ</t>
  </si>
  <si>
    <t>NDHJM</t>
  </si>
  <si>
    <t>NDHL</t>
  </si>
  <si>
    <t>NDHM</t>
  </si>
  <si>
    <t>NDI</t>
  </si>
  <si>
    <t>NDL</t>
  </si>
  <si>
    <t>NF</t>
  </si>
  <si>
    <t>NFH</t>
  </si>
  <si>
    <t>NFJ</t>
  </si>
  <si>
    <t>NFL</t>
  </si>
  <si>
    <t>NG</t>
  </si>
  <si>
    <t>NGHJM</t>
  </si>
  <si>
    <t>NGL</t>
  </si>
  <si>
    <t>NH</t>
  </si>
  <si>
    <t>NHI</t>
  </si>
  <si>
    <t>NI</t>
  </si>
  <si>
    <t>NIM</t>
  </si>
  <si>
    <t>NJ</t>
  </si>
  <si>
    <t>NL</t>
  </si>
  <si>
    <t>NM</t>
  </si>
  <si>
    <t>Autres</t>
  </si>
  <si>
    <t>INONDATION</t>
  </si>
  <si>
    <t>,00</t>
  </si>
  <si>
    <t>1,00</t>
  </si>
  <si>
    <t>FEUX_BROUSSE</t>
  </si>
  <si>
    <t>DEGAT_ANIM</t>
  </si>
  <si>
    <t>PARASITE</t>
  </si>
  <si>
    <t>CRIQUET</t>
  </si>
  <si>
    <t>OISEAU</t>
  </si>
  <si>
    <t>AUTRE_RAVAG</t>
  </si>
  <si>
    <t>SECHERESSE</t>
  </si>
  <si>
    <t>NON_ENTRETENU</t>
  </si>
  <si>
    <t>PERTE</t>
  </si>
  <si>
    <t>FOURRAGE</t>
  </si>
  <si>
    <t>CHENILLE</t>
  </si>
  <si>
    <t>AUTRES_FACT</t>
  </si>
  <si>
    <t>VENTS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</si>
</sst>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(* #,##0_);_(* \(#,##0\);_(* &quot;-&quot;??_);_(@_)"/>
    <numFmt numFmtId="167" formatCode="_-* #,##0.000\ _€_-;\-* #,##0.000\ _€_-;_-* &quot;-&quot;??\ _€_-;_-@_-"/>
    <numFmt numFmtId="168" formatCode="_-* #,##0\ _F_-;\-* #,##0\ _F_-;_-* &quot;-&quot;??\ _F_-;_-@_-"/>
    <numFmt numFmtId="169" formatCode="_(* #,##0.00_);_(* \(#,##0.00\);_(* &quot;-&quot;??_);_(@_)"/>
    <numFmt numFmtId="170" formatCode="0.0%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name val="Calibri"/>
      <family val="2"/>
    </font>
    <font>
      <b/>
      <sz val="10"/>
      <name val="Arial"/>
      <family val="2"/>
    </font>
    <font>
      <sz val="9"/>
      <color indexed="60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61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1"/>
      </bottom>
    </border>
    <border>
      <left/>
      <right/>
      <top/>
      <bottom style="thin">
        <color indexed="61"/>
      </bottom>
    </border>
    <border>
      <left/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69" fontId="3" fillId="0" borderId="0" applyFont="0" applyFill="0" applyBorder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3" fontId="4" fillId="0" borderId="4" applyFill="0" applyProtection="0">
      <alignment horizontal="left" wrapText="1"/>
    </xf>
    <xf numFmtId="0" fontId="42" fillId="31" borderId="0" applyNumberFormat="0" applyBorder="0" applyAlignment="0" applyProtection="0"/>
    <xf numFmtId="0" fontId="43" fillId="26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486">
    <xf numFmtId="0" fontId="0" fillId="0" borderId="0" xfId="0" applyFont="1" applyAlignment="1">
      <alignment/>
    </xf>
    <xf numFmtId="3" fontId="4" fillId="33" borderId="0" xfId="56" applyNumberFormat="1" applyFont="1" applyFill="1" applyAlignment="1">
      <alignment/>
    </xf>
    <xf numFmtId="3" fontId="5" fillId="33" borderId="11" xfId="56" applyNumberFormat="1" applyFont="1" applyFill="1" applyBorder="1" applyAlignment="1">
      <alignment/>
    </xf>
    <xf numFmtId="3" fontId="4" fillId="33" borderId="11" xfId="56" applyNumberFormat="1" applyFont="1" applyFill="1" applyBorder="1" applyAlignment="1">
      <alignment wrapText="1"/>
    </xf>
    <xf numFmtId="3" fontId="4" fillId="33" borderId="12" xfId="56" applyNumberFormat="1" applyFont="1" applyFill="1" applyBorder="1" applyAlignment="1">
      <alignment wrapText="1"/>
    </xf>
    <xf numFmtId="3" fontId="4" fillId="33" borderId="0" xfId="56" applyNumberFormat="1" applyFont="1" applyFill="1" applyBorder="1" applyAlignment="1">
      <alignment wrapText="1"/>
    </xf>
    <xf numFmtId="3" fontId="4" fillId="33" borderId="13" xfId="56" applyNumberFormat="1" applyFont="1" applyFill="1" applyBorder="1" applyAlignment="1">
      <alignment wrapText="1"/>
    </xf>
    <xf numFmtId="3" fontId="5" fillId="0" borderId="11" xfId="56" applyNumberFormat="1" applyFont="1" applyFill="1" applyBorder="1" applyAlignment="1">
      <alignment/>
    </xf>
    <xf numFmtId="3" fontId="4" fillId="33" borderId="11" xfId="56" applyNumberFormat="1" applyFont="1" applyFill="1" applyBorder="1" applyAlignment="1">
      <alignment/>
    </xf>
    <xf numFmtId="3" fontId="4" fillId="0" borderId="11" xfId="56" applyNumberFormat="1" applyFont="1" applyFill="1" applyBorder="1" applyAlignment="1">
      <alignment wrapText="1"/>
    </xf>
    <xf numFmtId="3" fontId="4" fillId="0" borderId="12" xfId="56" applyNumberFormat="1" applyFont="1" applyFill="1" applyBorder="1" applyAlignment="1">
      <alignment wrapText="1"/>
    </xf>
    <xf numFmtId="3" fontId="4" fillId="0" borderId="13" xfId="56" applyNumberFormat="1" applyFont="1" applyFill="1" applyBorder="1" applyAlignment="1">
      <alignment wrapText="1"/>
    </xf>
    <xf numFmtId="3" fontId="4" fillId="0" borderId="0" xfId="56" applyNumberFormat="1" applyFont="1" applyFill="1" applyBorder="1" applyAlignment="1">
      <alignment wrapText="1"/>
    </xf>
    <xf numFmtId="3" fontId="4" fillId="0" borderId="0" xfId="56" applyNumberFormat="1" applyFont="1" applyFill="1" applyAlignment="1">
      <alignment/>
    </xf>
    <xf numFmtId="165" fontId="5" fillId="0" borderId="14" xfId="51" applyNumberFormat="1" applyFont="1" applyFill="1" applyBorder="1" applyAlignment="1">
      <alignment horizontal="center" vertical="center"/>
    </xf>
    <xf numFmtId="166" fontId="5" fillId="0" borderId="15" xfId="49" applyNumberFormat="1" applyFont="1" applyFill="1" applyBorder="1" applyAlignment="1">
      <alignment horizontal="center" vertical="center" wrapText="1"/>
    </xf>
    <xf numFmtId="166" fontId="5" fillId="0" borderId="16" xfId="49" applyNumberFormat="1" applyFont="1" applyFill="1" applyBorder="1" applyAlignment="1">
      <alignment horizontal="center" vertical="center" wrapText="1"/>
    </xf>
    <xf numFmtId="166" fontId="5" fillId="0" borderId="17" xfId="49" applyNumberFormat="1" applyFont="1" applyFill="1" applyBorder="1" applyAlignment="1">
      <alignment horizontal="center" vertical="center" wrapText="1"/>
    </xf>
    <xf numFmtId="166" fontId="5" fillId="0" borderId="18" xfId="49" applyNumberFormat="1" applyFont="1" applyFill="1" applyBorder="1" applyAlignment="1">
      <alignment horizontal="center" vertical="center" wrapText="1"/>
    </xf>
    <xf numFmtId="166" fontId="5" fillId="0" borderId="14" xfId="49" applyNumberFormat="1" applyFont="1" applyFill="1" applyBorder="1" applyAlignment="1">
      <alignment horizontal="center" vertical="center" wrapText="1"/>
    </xf>
    <xf numFmtId="3" fontId="4" fillId="33" borderId="0" xfId="56" applyNumberFormat="1" applyFont="1" applyFill="1" applyBorder="1" applyAlignment="1">
      <alignment horizontal="center" wrapText="1"/>
    </xf>
    <xf numFmtId="3" fontId="4" fillId="0" borderId="0" xfId="57" applyNumberFormat="1" applyFont="1" applyFill="1" applyBorder="1" applyAlignment="1">
      <alignment horizontal="center" wrapText="1"/>
    </xf>
    <xf numFmtId="165" fontId="5" fillId="0" borderId="19" xfId="51" applyNumberFormat="1" applyFont="1" applyFill="1" applyBorder="1" applyAlignment="1">
      <alignment horizontal="center" vertical="center"/>
    </xf>
    <xf numFmtId="165" fontId="5" fillId="33" borderId="14" xfId="51" applyNumberFormat="1" applyFont="1" applyFill="1" applyBorder="1" applyAlignment="1">
      <alignment horizontal="center" vertical="center"/>
    </xf>
    <xf numFmtId="166" fontId="6" fillId="33" borderId="15" xfId="49" applyNumberFormat="1" applyFont="1" applyFill="1" applyBorder="1" applyAlignment="1">
      <alignment horizontal="center" vertical="center" wrapText="1"/>
    </xf>
    <xf numFmtId="166" fontId="6" fillId="33" borderId="16" xfId="49" applyNumberFormat="1" applyFont="1" applyFill="1" applyBorder="1" applyAlignment="1">
      <alignment horizontal="center" vertical="center" wrapText="1"/>
    </xf>
    <xf numFmtId="166" fontId="6" fillId="33" borderId="17" xfId="49" applyNumberFormat="1" applyFont="1" applyFill="1" applyBorder="1" applyAlignment="1">
      <alignment horizontal="center" vertical="center" wrapText="1"/>
    </xf>
    <xf numFmtId="166" fontId="5" fillId="33" borderId="20" xfId="49" applyNumberFormat="1" applyFont="1" applyFill="1" applyBorder="1" applyAlignment="1">
      <alignment horizontal="center" vertical="center" wrapText="1"/>
    </xf>
    <xf numFmtId="166" fontId="5" fillId="33" borderId="15" xfId="49" applyNumberFormat="1" applyFont="1" applyFill="1" applyBorder="1" applyAlignment="1">
      <alignment horizontal="center" vertical="center" wrapText="1"/>
    </xf>
    <xf numFmtId="166" fontId="5" fillId="33" borderId="16" xfId="49" applyNumberFormat="1" applyFont="1" applyFill="1" applyBorder="1" applyAlignment="1">
      <alignment horizontal="center" vertical="center" wrapText="1"/>
    </xf>
    <xf numFmtId="166" fontId="5" fillId="33" borderId="17" xfId="49" applyNumberFormat="1" applyFont="1" applyFill="1" applyBorder="1" applyAlignment="1">
      <alignment horizontal="center" vertical="center" wrapText="1"/>
    </xf>
    <xf numFmtId="166" fontId="5" fillId="0" borderId="20" xfId="49" applyNumberFormat="1" applyFont="1" applyFill="1" applyBorder="1" applyAlignment="1">
      <alignment horizontal="center" vertical="center" wrapText="1"/>
    </xf>
    <xf numFmtId="165" fontId="5" fillId="0" borderId="21" xfId="47" applyNumberFormat="1" applyFont="1" applyFill="1" applyBorder="1" applyAlignment="1">
      <alignment/>
    </xf>
    <xf numFmtId="166" fontId="5" fillId="0" borderId="22" xfId="55" applyNumberFormat="1" applyFont="1" applyBorder="1">
      <alignment/>
      <protection/>
    </xf>
    <xf numFmtId="166" fontId="5" fillId="0" borderId="23" xfId="55" applyNumberFormat="1" applyFont="1" applyBorder="1">
      <alignment/>
      <protection/>
    </xf>
    <xf numFmtId="166" fontId="5" fillId="0" borderId="21" xfId="55" applyNumberFormat="1" applyFont="1" applyBorder="1">
      <alignment/>
      <protection/>
    </xf>
    <xf numFmtId="3" fontId="4" fillId="33" borderId="0" xfId="56" applyNumberFormat="1" applyFont="1" applyFill="1" applyBorder="1" applyAlignment="1">
      <alignment vertical="center" wrapText="1"/>
    </xf>
    <xf numFmtId="165" fontId="5" fillId="0" borderId="24" xfId="47" applyNumberFormat="1" applyFont="1" applyFill="1" applyBorder="1" applyAlignment="1">
      <alignment/>
    </xf>
    <xf numFmtId="165" fontId="5" fillId="33" borderId="21" xfId="47" applyNumberFormat="1" applyFont="1" applyFill="1" applyBorder="1" applyAlignment="1">
      <alignment/>
    </xf>
    <xf numFmtId="166" fontId="4" fillId="33" borderId="22" xfId="49" applyNumberFormat="1" applyFont="1" applyFill="1" applyBorder="1" applyAlignment="1">
      <alignment horizontal="right" vertical="center"/>
    </xf>
    <xf numFmtId="166" fontId="5" fillId="33" borderId="22" xfId="55" applyNumberFormat="1" applyFont="1" applyFill="1" applyBorder="1">
      <alignment/>
      <protection/>
    </xf>
    <xf numFmtId="164" fontId="4" fillId="33" borderId="0" xfId="45" applyFont="1" applyFill="1" applyBorder="1" applyAlignment="1">
      <alignment vertical="center" wrapText="1"/>
    </xf>
    <xf numFmtId="166" fontId="5" fillId="33" borderId="25" xfId="55" applyNumberFormat="1" applyFont="1" applyFill="1" applyBorder="1">
      <alignment/>
      <protection/>
    </xf>
    <xf numFmtId="166" fontId="5" fillId="0" borderId="25" xfId="55" applyNumberFormat="1" applyFont="1" applyBorder="1">
      <alignment/>
      <protection/>
    </xf>
    <xf numFmtId="165" fontId="4" fillId="0" borderId="21" xfId="47" applyNumberFormat="1" applyFont="1" applyFill="1" applyBorder="1" applyAlignment="1">
      <alignment/>
    </xf>
    <xf numFmtId="166" fontId="4" fillId="0" borderId="22" xfId="49" applyNumberFormat="1" applyFont="1" applyFill="1" applyBorder="1" applyAlignment="1">
      <alignment horizontal="right" vertical="center"/>
    </xf>
    <xf numFmtId="166" fontId="4" fillId="0" borderId="23" xfId="49" applyNumberFormat="1" applyFont="1" applyFill="1" applyBorder="1" applyAlignment="1">
      <alignment horizontal="right" vertical="center"/>
    </xf>
    <xf numFmtId="166" fontId="4" fillId="0" borderId="21" xfId="49" applyNumberFormat="1" applyFont="1" applyFill="1" applyBorder="1" applyAlignment="1">
      <alignment horizontal="right" vertical="center"/>
    </xf>
    <xf numFmtId="166" fontId="4" fillId="0" borderId="26" xfId="49" applyNumberFormat="1" applyFont="1" applyFill="1" applyBorder="1" applyAlignment="1">
      <alignment horizontal="right" vertical="center"/>
    </xf>
    <xf numFmtId="165" fontId="4" fillId="0" borderId="24" xfId="47" applyNumberFormat="1" applyFont="1" applyFill="1" applyBorder="1" applyAlignment="1">
      <alignment/>
    </xf>
    <xf numFmtId="165" fontId="4" fillId="33" borderId="21" xfId="47" applyNumberFormat="1" applyFont="1" applyFill="1" applyBorder="1" applyAlignment="1">
      <alignment/>
    </xf>
    <xf numFmtId="166" fontId="4" fillId="33" borderId="25" xfId="49" applyNumberFormat="1" applyFont="1" applyFill="1" applyBorder="1" applyAlignment="1">
      <alignment horizontal="right" vertical="center"/>
    </xf>
    <xf numFmtId="166" fontId="4" fillId="33" borderId="26" xfId="49" applyNumberFormat="1" applyFont="1" applyFill="1" applyBorder="1" applyAlignment="1">
      <alignment horizontal="right" vertical="center"/>
    </xf>
    <xf numFmtId="166" fontId="4" fillId="0" borderId="25" xfId="49" applyNumberFormat="1" applyFont="1" applyFill="1" applyBorder="1" applyAlignment="1">
      <alignment horizontal="right" vertical="center"/>
    </xf>
    <xf numFmtId="165" fontId="5" fillId="0" borderId="27" xfId="47" applyNumberFormat="1" applyFont="1" applyFill="1" applyBorder="1" applyAlignment="1">
      <alignment/>
    </xf>
    <xf numFmtId="0" fontId="4" fillId="0" borderId="28" xfId="55" applyFont="1" applyBorder="1">
      <alignment/>
      <protection/>
    </xf>
    <xf numFmtId="0" fontId="4" fillId="0" borderId="29" xfId="55" applyFont="1" applyBorder="1">
      <alignment/>
      <protection/>
    </xf>
    <xf numFmtId="0" fontId="4" fillId="0" borderId="27" xfId="55" applyFont="1" applyBorder="1">
      <alignment/>
      <protection/>
    </xf>
    <xf numFmtId="0" fontId="4" fillId="0" borderId="30" xfId="55" applyFont="1" applyBorder="1">
      <alignment/>
      <protection/>
    </xf>
    <xf numFmtId="165" fontId="5" fillId="0" borderId="31" xfId="47" applyNumberFormat="1" applyFont="1" applyFill="1" applyBorder="1" applyAlignment="1">
      <alignment/>
    </xf>
    <xf numFmtId="165" fontId="5" fillId="33" borderId="27" xfId="47" applyNumberFormat="1" applyFont="1" applyFill="1" applyBorder="1" applyAlignment="1">
      <alignment/>
    </xf>
    <xf numFmtId="0" fontId="4" fillId="33" borderId="28" xfId="55" applyFont="1" applyFill="1" applyBorder="1">
      <alignment/>
      <protection/>
    </xf>
    <xf numFmtId="0" fontId="4" fillId="33" borderId="32" xfId="55" applyFont="1" applyFill="1" applyBorder="1">
      <alignment/>
      <protection/>
    </xf>
    <xf numFmtId="0" fontId="4" fillId="33" borderId="30" xfId="55" applyFont="1" applyFill="1" applyBorder="1">
      <alignment/>
      <protection/>
    </xf>
    <xf numFmtId="3" fontId="4" fillId="33" borderId="0" xfId="56" applyNumberFormat="1" applyFont="1" applyFill="1" applyBorder="1" applyAlignment="1">
      <alignment/>
    </xf>
    <xf numFmtId="0" fontId="4" fillId="0" borderId="32" xfId="55" applyFont="1" applyBorder="1">
      <alignment/>
      <protection/>
    </xf>
    <xf numFmtId="165" fontId="5" fillId="0" borderId="33" xfId="47" applyNumberFormat="1" applyFont="1" applyFill="1" applyBorder="1" applyAlignment="1">
      <alignment/>
    </xf>
    <xf numFmtId="166" fontId="5" fillId="0" borderId="34" xfId="55" applyNumberFormat="1" applyFont="1" applyBorder="1">
      <alignment/>
      <protection/>
    </xf>
    <xf numFmtId="166" fontId="5" fillId="0" borderId="35" xfId="55" applyNumberFormat="1" applyFont="1" applyBorder="1">
      <alignment/>
      <protection/>
    </xf>
    <xf numFmtId="166" fontId="5" fillId="0" borderId="36" xfId="55" applyNumberFormat="1" applyFont="1" applyBorder="1">
      <alignment/>
      <protection/>
    </xf>
    <xf numFmtId="166" fontId="5" fillId="0" borderId="33" xfId="55" applyNumberFormat="1" applyFont="1" applyBorder="1">
      <alignment/>
      <protection/>
    </xf>
    <xf numFmtId="166" fontId="5" fillId="0" borderId="37" xfId="55" applyNumberFormat="1" applyFont="1" applyBorder="1">
      <alignment/>
      <protection/>
    </xf>
    <xf numFmtId="165" fontId="5" fillId="0" borderId="38" xfId="47" applyNumberFormat="1" applyFont="1" applyFill="1" applyBorder="1" applyAlignment="1">
      <alignment/>
    </xf>
    <xf numFmtId="165" fontId="5" fillId="33" borderId="34" xfId="47" applyNumberFormat="1" applyFont="1" applyFill="1" applyBorder="1" applyAlignment="1">
      <alignment/>
    </xf>
    <xf numFmtId="166" fontId="4" fillId="33" borderId="35" xfId="49" applyNumberFormat="1" applyFont="1" applyFill="1" applyBorder="1" applyAlignment="1">
      <alignment horizontal="right" vertical="center"/>
    </xf>
    <xf numFmtId="165" fontId="5" fillId="33" borderId="33" xfId="47" applyNumberFormat="1" applyFont="1" applyFill="1" applyBorder="1" applyAlignment="1">
      <alignment/>
    </xf>
    <xf numFmtId="166" fontId="5" fillId="33" borderId="34" xfId="55" applyNumberFormat="1" applyFont="1" applyFill="1" applyBorder="1">
      <alignment/>
      <protection/>
    </xf>
    <xf numFmtId="166" fontId="5" fillId="33" borderId="35" xfId="55" applyNumberFormat="1" applyFont="1" applyFill="1" applyBorder="1">
      <alignment/>
      <protection/>
    </xf>
    <xf numFmtId="166" fontId="5" fillId="33" borderId="36" xfId="55" applyNumberFormat="1" applyFont="1" applyFill="1" applyBorder="1">
      <alignment/>
      <protection/>
    </xf>
    <xf numFmtId="166" fontId="5" fillId="33" borderId="37" xfId="55" applyNumberFormat="1" applyFont="1" applyFill="1" applyBorder="1">
      <alignment/>
      <protection/>
    </xf>
    <xf numFmtId="166" fontId="5" fillId="33" borderId="38" xfId="55" applyNumberFormat="1" applyFont="1" applyFill="1" applyBorder="1">
      <alignment/>
      <protection/>
    </xf>
    <xf numFmtId="166" fontId="5" fillId="0" borderId="38" xfId="55" applyNumberFormat="1" applyFont="1" applyBorder="1">
      <alignment/>
      <protection/>
    </xf>
    <xf numFmtId="166" fontId="4" fillId="0" borderId="39" xfId="49" applyNumberFormat="1" applyFont="1" applyFill="1" applyBorder="1" applyAlignment="1">
      <alignment horizontal="right" vertical="center"/>
    </xf>
    <xf numFmtId="165" fontId="4" fillId="33" borderId="39" xfId="47" applyNumberFormat="1" applyFont="1" applyFill="1" applyBorder="1" applyAlignment="1">
      <alignment/>
    </xf>
    <xf numFmtId="166" fontId="4" fillId="33" borderId="39" xfId="49" applyNumberFormat="1" applyFont="1" applyFill="1" applyBorder="1" applyAlignment="1">
      <alignment horizontal="right" vertical="center"/>
    </xf>
    <xf numFmtId="166" fontId="4" fillId="33" borderId="24" xfId="49" applyNumberFormat="1" applyFont="1" applyFill="1" applyBorder="1" applyAlignment="1">
      <alignment horizontal="right" vertical="center"/>
    </xf>
    <xf numFmtId="166" fontId="4" fillId="33" borderId="23" xfId="49" applyNumberFormat="1" applyFont="1" applyFill="1" applyBorder="1" applyAlignment="1">
      <alignment horizontal="right" vertical="center"/>
    </xf>
    <xf numFmtId="166" fontId="4" fillId="0" borderId="24" xfId="49" applyNumberFormat="1" applyFont="1" applyFill="1" applyBorder="1" applyAlignment="1">
      <alignment horizontal="right" vertical="center"/>
    </xf>
    <xf numFmtId="0" fontId="4" fillId="0" borderId="40" xfId="55" applyFont="1" applyBorder="1">
      <alignment/>
      <protection/>
    </xf>
    <xf numFmtId="165" fontId="5" fillId="33" borderId="40" xfId="47" applyNumberFormat="1" applyFont="1" applyFill="1" applyBorder="1" applyAlignment="1">
      <alignment/>
    </xf>
    <xf numFmtId="0" fontId="4" fillId="33" borderId="40" xfId="55" applyFont="1" applyFill="1" applyBorder="1">
      <alignment/>
      <protection/>
    </xf>
    <xf numFmtId="0" fontId="4" fillId="33" borderId="31" xfId="55" applyFont="1" applyFill="1" applyBorder="1">
      <alignment/>
      <protection/>
    </xf>
    <xf numFmtId="0" fontId="4" fillId="33" borderId="29" xfId="55" applyFont="1" applyFill="1" applyBorder="1">
      <alignment/>
      <protection/>
    </xf>
    <xf numFmtId="0" fontId="4" fillId="0" borderId="31" xfId="55" applyFont="1" applyBorder="1">
      <alignment/>
      <protection/>
    </xf>
    <xf numFmtId="166" fontId="5" fillId="0" borderId="39" xfId="55" applyNumberFormat="1" applyFont="1" applyBorder="1">
      <alignment/>
      <protection/>
    </xf>
    <xf numFmtId="166" fontId="5" fillId="0" borderId="26" xfId="55" applyNumberFormat="1" applyFont="1" applyBorder="1">
      <alignment/>
      <protection/>
    </xf>
    <xf numFmtId="165" fontId="5" fillId="33" borderId="39" xfId="47" applyNumberFormat="1" applyFont="1" applyFill="1" applyBorder="1" applyAlignment="1">
      <alignment/>
    </xf>
    <xf numFmtId="166" fontId="4" fillId="33" borderId="35" xfId="55" applyNumberFormat="1" applyFont="1" applyFill="1" applyBorder="1">
      <alignment/>
      <protection/>
    </xf>
    <xf numFmtId="166" fontId="5" fillId="33" borderId="39" xfId="55" applyNumberFormat="1" applyFont="1" applyFill="1" applyBorder="1">
      <alignment/>
      <protection/>
    </xf>
    <xf numFmtId="166" fontId="5" fillId="33" borderId="23" xfId="55" applyNumberFormat="1" applyFont="1" applyFill="1" applyBorder="1">
      <alignment/>
      <protection/>
    </xf>
    <xf numFmtId="166" fontId="5" fillId="33" borderId="26" xfId="55" applyNumberFormat="1" applyFont="1" applyFill="1" applyBorder="1">
      <alignment/>
      <protection/>
    </xf>
    <xf numFmtId="166" fontId="5" fillId="33" borderId="24" xfId="55" applyNumberFormat="1" applyFont="1" applyFill="1" applyBorder="1">
      <alignment/>
      <protection/>
    </xf>
    <xf numFmtId="166" fontId="5" fillId="0" borderId="24" xfId="55" applyNumberFormat="1" applyFont="1" applyBorder="1">
      <alignment/>
      <protection/>
    </xf>
    <xf numFmtId="0" fontId="4" fillId="0" borderId="39" xfId="55" applyFont="1" applyBorder="1">
      <alignment/>
      <protection/>
    </xf>
    <xf numFmtId="0" fontId="4" fillId="0" borderId="22" xfId="55" applyFont="1" applyBorder="1">
      <alignment/>
      <protection/>
    </xf>
    <xf numFmtId="0" fontId="4" fillId="0" borderId="23" xfId="55" applyFont="1" applyBorder="1">
      <alignment/>
      <protection/>
    </xf>
    <xf numFmtId="0" fontId="4" fillId="0" borderId="21" xfId="55" applyFont="1" applyBorder="1">
      <alignment/>
      <protection/>
    </xf>
    <xf numFmtId="0" fontId="4" fillId="0" borderId="26" xfId="55" applyFont="1" applyBorder="1">
      <alignment/>
      <protection/>
    </xf>
    <xf numFmtId="0" fontId="4" fillId="33" borderId="39" xfId="55" applyFont="1" applyFill="1" applyBorder="1">
      <alignment/>
      <protection/>
    </xf>
    <xf numFmtId="0" fontId="4" fillId="33" borderId="22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4" fillId="33" borderId="23" xfId="55" applyFont="1" applyFill="1" applyBorder="1">
      <alignment/>
      <protection/>
    </xf>
    <xf numFmtId="0" fontId="4" fillId="33" borderId="26" xfId="55" applyFont="1" applyFill="1" applyBorder="1">
      <alignment/>
      <protection/>
    </xf>
    <xf numFmtId="0" fontId="4" fillId="0" borderId="24" xfId="55" applyFont="1" applyBorder="1">
      <alignment/>
      <protection/>
    </xf>
    <xf numFmtId="167" fontId="4" fillId="0" borderId="22" xfId="50" applyNumberFormat="1" applyFont="1" applyFill="1" applyBorder="1" applyAlignment="1">
      <alignment horizontal="right" vertical="center"/>
    </xf>
    <xf numFmtId="43" fontId="4" fillId="33" borderId="0" xfId="50" applyFont="1" applyFill="1" applyBorder="1" applyAlignment="1">
      <alignment vertical="center" wrapText="1"/>
    </xf>
    <xf numFmtId="167" fontId="4" fillId="33" borderId="22" xfId="50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4" fillId="33" borderId="0" xfId="49" applyNumberFormat="1" applyFont="1" applyFill="1" applyBorder="1" applyAlignment="1">
      <alignment horizontal="right" vertical="center"/>
    </xf>
    <xf numFmtId="0" fontId="4" fillId="0" borderId="41" xfId="55" applyFont="1" applyBorder="1">
      <alignment/>
      <protection/>
    </xf>
    <xf numFmtId="0" fontId="4" fillId="33" borderId="41" xfId="55" applyFont="1" applyFill="1" applyBorder="1">
      <alignment/>
      <protection/>
    </xf>
    <xf numFmtId="166" fontId="4" fillId="33" borderId="28" xfId="49" applyNumberFormat="1" applyFont="1" applyFill="1" applyBorder="1" applyAlignment="1">
      <alignment horizontal="right" vertical="center"/>
    </xf>
    <xf numFmtId="166" fontId="5" fillId="33" borderId="33" xfId="55" applyNumberFormat="1" applyFont="1" applyFill="1" applyBorder="1">
      <alignment/>
      <protection/>
    </xf>
    <xf numFmtId="0" fontId="4" fillId="0" borderId="42" xfId="55" applyFont="1" applyBorder="1">
      <alignment/>
      <protection/>
    </xf>
    <xf numFmtId="0" fontId="4" fillId="0" borderId="43" xfId="55" applyFont="1" applyBorder="1">
      <alignment/>
      <protection/>
    </xf>
    <xf numFmtId="0" fontId="4" fillId="0" borderId="13" xfId="55" applyFont="1" applyBorder="1">
      <alignment/>
      <protection/>
    </xf>
    <xf numFmtId="0" fontId="4" fillId="33" borderId="42" xfId="55" applyFont="1" applyFill="1" applyBorder="1">
      <alignment/>
      <protection/>
    </xf>
    <xf numFmtId="0" fontId="4" fillId="33" borderId="43" xfId="55" applyFont="1" applyFill="1" applyBorder="1">
      <alignment/>
      <protection/>
    </xf>
    <xf numFmtId="165" fontId="5" fillId="0" borderId="14" xfId="47" applyNumberFormat="1" applyFont="1" applyFill="1" applyBorder="1" applyAlignment="1">
      <alignment/>
    </xf>
    <xf numFmtId="166" fontId="5" fillId="0" borderId="15" xfId="49" applyNumberFormat="1" applyFont="1" applyFill="1" applyBorder="1" applyAlignment="1">
      <alignment horizontal="right" vertical="center"/>
    </xf>
    <xf numFmtId="166" fontId="5" fillId="0" borderId="16" xfId="49" applyNumberFormat="1" applyFont="1" applyFill="1" applyBorder="1" applyAlignment="1">
      <alignment horizontal="right" vertical="center"/>
    </xf>
    <xf numFmtId="166" fontId="5" fillId="0" borderId="44" xfId="49" applyNumberFormat="1" applyFont="1" applyFill="1" applyBorder="1" applyAlignment="1">
      <alignment horizontal="right" vertical="center"/>
    </xf>
    <xf numFmtId="166" fontId="5" fillId="0" borderId="45" xfId="49" applyNumberFormat="1" applyFont="1" applyFill="1" applyBorder="1" applyAlignment="1">
      <alignment horizontal="right" vertical="center"/>
    </xf>
    <xf numFmtId="166" fontId="5" fillId="0" borderId="14" xfId="49" applyNumberFormat="1" applyFont="1" applyFill="1" applyBorder="1" applyAlignment="1">
      <alignment horizontal="right" vertical="center"/>
    </xf>
    <xf numFmtId="165" fontId="5" fillId="33" borderId="14" xfId="47" applyNumberFormat="1" applyFont="1" applyFill="1" applyBorder="1" applyAlignment="1">
      <alignment/>
    </xf>
    <xf numFmtId="166" fontId="5" fillId="33" borderId="15" xfId="49" applyNumberFormat="1" applyFont="1" applyFill="1" applyBorder="1" applyAlignment="1">
      <alignment horizontal="right" vertical="center"/>
    </xf>
    <xf numFmtId="166" fontId="5" fillId="33" borderId="16" xfId="49" applyNumberFormat="1" applyFont="1" applyFill="1" applyBorder="1" applyAlignment="1">
      <alignment horizontal="right" vertical="center"/>
    </xf>
    <xf numFmtId="166" fontId="5" fillId="33" borderId="44" xfId="49" applyNumberFormat="1" applyFont="1" applyFill="1" applyBorder="1" applyAlignment="1">
      <alignment horizontal="right" vertical="center"/>
    </xf>
    <xf numFmtId="166" fontId="5" fillId="33" borderId="19" xfId="49" applyNumberFormat="1" applyFont="1" applyFill="1" applyBorder="1" applyAlignment="1">
      <alignment horizontal="right" vertical="center"/>
    </xf>
    <xf numFmtId="166" fontId="5" fillId="0" borderId="19" xfId="49" applyNumberFormat="1" applyFont="1" applyFill="1" applyBorder="1" applyAlignment="1">
      <alignment horizontal="right" vertical="center"/>
    </xf>
    <xf numFmtId="168" fontId="6" fillId="33" borderId="0" xfId="47" applyNumberFormat="1" applyFont="1" applyFill="1" applyAlignment="1">
      <alignment/>
    </xf>
    <xf numFmtId="3" fontId="4" fillId="33" borderId="46" xfId="56" applyNumberFormat="1" applyFont="1" applyFill="1" applyBorder="1" applyAlignment="1">
      <alignment/>
    </xf>
    <xf numFmtId="168" fontId="6" fillId="0" borderId="0" xfId="47" applyNumberFormat="1" applyFont="1" applyFill="1" applyAlignment="1">
      <alignment/>
    </xf>
    <xf numFmtId="3" fontId="4" fillId="0" borderId="23" xfId="57" applyNumberFormat="1" applyFont="1" applyFill="1" applyBorder="1" applyAlignment="1">
      <alignment/>
    </xf>
    <xf numFmtId="3" fontId="4" fillId="0" borderId="0" xfId="57" applyNumberFormat="1" applyFont="1" applyFill="1" applyAlignment="1">
      <alignment/>
    </xf>
    <xf numFmtId="3" fontId="4" fillId="0" borderId="0" xfId="57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/>
    </xf>
    <xf numFmtId="3" fontId="4" fillId="0" borderId="23" xfId="56" applyNumberFormat="1" applyFont="1" applyFill="1" applyBorder="1" applyAlignment="1">
      <alignment/>
    </xf>
    <xf numFmtId="3" fontId="4" fillId="0" borderId="46" xfId="56" applyNumberFormat="1" applyFont="1" applyFill="1" applyBorder="1" applyAlignment="1">
      <alignment/>
    </xf>
    <xf numFmtId="3" fontId="4" fillId="33" borderId="23" xfId="56" applyNumberFormat="1" applyFont="1" applyFill="1" applyBorder="1" applyAlignment="1">
      <alignment/>
    </xf>
    <xf numFmtId="9" fontId="4" fillId="33" borderId="0" xfId="61" applyFont="1" applyFill="1" applyAlignment="1">
      <alignment/>
    </xf>
    <xf numFmtId="9" fontId="4" fillId="0" borderId="0" xfId="61" applyFont="1" applyFill="1" applyAlignment="1">
      <alignment/>
    </xf>
    <xf numFmtId="3" fontId="5" fillId="0" borderId="11" xfId="57" applyNumberFormat="1" applyFont="1" applyFill="1" applyBorder="1" applyAlignment="1">
      <alignment/>
    </xf>
    <xf numFmtId="3" fontId="4" fillId="0" borderId="13" xfId="57" applyNumberFormat="1" applyFont="1" applyFill="1" applyBorder="1" applyAlignment="1">
      <alignment wrapText="1"/>
    </xf>
    <xf numFmtId="3" fontId="4" fillId="0" borderId="11" xfId="57" applyNumberFormat="1" applyFont="1" applyFill="1" applyBorder="1" applyAlignment="1">
      <alignment wrapText="1"/>
    </xf>
    <xf numFmtId="3" fontId="4" fillId="0" borderId="12" xfId="57" applyNumberFormat="1" applyFont="1" applyFill="1" applyBorder="1" applyAlignment="1">
      <alignment wrapText="1"/>
    </xf>
    <xf numFmtId="166" fontId="51" fillId="0" borderId="22" xfId="49" applyNumberFormat="1" applyFont="1" applyFill="1" applyBorder="1" applyAlignment="1">
      <alignment horizontal="right" vertical="center"/>
    </xf>
    <xf numFmtId="165" fontId="5" fillId="0" borderId="19" xfId="47" applyNumberFormat="1" applyFont="1" applyFill="1" applyBorder="1" applyAlignment="1">
      <alignment/>
    </xf>
    <xf numFmtId="3" fontId="4" fillId="0" borderId="46" xfId="57" applyNumberFormat="1" applyFont="1" applyFill="1" applyBorder="1" applyAlignment="1">
      <alignment/>
    </xf>
    <xf numFmtId="166" fontId="4" fillId="34" borderId="22" xfId="49" applyNumberFormat="1" applyFont="1" applyFill="1" applyBorder="1" applyAlignment="1">
      <alignment horizontal="right" vertical="center"/>
    </xf>
    <xf numFmtId="166" fontId="4" fillId="34" borderId="23" xfId="49" applyNumberFormat="1" applyFont="1" applyFill="1" applyBorder="1" applyAlignment="1">
      <alignment horizontal="right" vertical="center"/>
    </xf>
    <xf numFmtId="3" fontId="4" fillId="0" borderId="0" xfId="57" applyNumberFormat="1" applyFont="1" applyFill="1" applyBorder="1" applyAlignment="1">
      <alignment vertical="center" wrapText="1"/>
    </xf>
    <xf numFmtId="3" fontId="5" fillId="0" borderId="0" xfId="56" applyNumberFormat="1" applyFont="1" applyFill="1" applyBorder="1" applyAlignment="1">
      <alignment/>
    </xf>
    <xf numFmtId="3" fontId="4" fillId="33" borderId="0" xfId="56" applyNumberFormat="1" applyFont="1" applyFill="1" applyBorder="1" applyAlignment="1">
      <alignment/>
    </xf>
    <xf numFmtId="166" fontId="51" fillId="33" borderId="22" xfId="49" applyNumberFormat="1" applyFont="1" applyFill="1" applyBorder="1" applyAlignment="1">
      <alignment horizontal="right" vertical="center"/>
    </xf>
    <xf numFmtId="169" fontId="4" fillId="33" borderId="22" xfId="49" applyNumberFormat="1" applyFont="1" applyFill="1" applyBorder="1" applyAlignment="1">
      <alignment horizontal="right" vertical="center"/>
    </xf>
    <xf numFmtId="168" fontId="6" fillId="0" borderId="0" xfId="47" applyNumberFormat="1" applyFont="1" applyFill="1" applyBorder="1" applyAlignment="1">
      <alignment/>
    </xf>
    <xf numFmtId="3" fontId="5" fillId="33" borderId="0" xfId="56" applyNumberFormat="1" applyFont="1" applyFill="1" applyAlignment="1">
      <alignment/>
    </xf>
    <xf numFmtId="3" fontId="5" fillId="0" borderId="0" xfId="56" applyNumberFormat="1" applyFont="1" applyFill="1" applyAlignment="1">
      <alignment/>
    </xf>
    <xf numFmtId="165" fontId="5" fillId="0" borderId="47" xfId="51" applyNumberFormat="1" applyFont="1" applyFill="1" applyBorder="1" applyAlignment="1">
      <alignment horizontal="center" vertical="center"/>
    </xf>
    <xf numFmtId="165" fontId="5" fillId="33" borderId="47" xfId="51" applyNumberFormat="1" applyFont="1" applyFill="1" applyBorder="1" applyAlignment="1">
      <alignment horizontal="center" vertical="center"/>
    </xf>
    <xf numFmtId="165" fontId="5" fillId="0" borderId="21" xfId="51" applyNumberFormat="1" applyFont="1" applyFill="1" applyBorder="1" applyAlignment="1">
      <alignment horizontal="center" vertical="center"/>
    </xf>
    <xf numFmtId="165" fontId="5" fillId="33" borderId="21" xfId="51" applyNumberFormat="1" applyFont="1" applyFill="1" applyBorder="1" applyAlignment="1">
      <alignment horizontal="center" vertical="center"/>
    </xf>
    <xf numFmtId="0" fontId="5" fillId="33" borderId="47" xfId="55" applyFont="1" applyFill="1" applyBorder="1" applyAlignment="1">
      <alignment vertical="top" wrapText="1"/>
      <protection/>
    </xf>
    <xf numFmtId="0" fontId="5" fillId="33" borderId="21" xfId="55" applyFont="1" applyFill="1" applyBorder="1" applyAlignment="1">
      <alignment vertical="top" wrapText="1"/>
      <protection/>
    </xf>
    <xf numFmtId="166" fontId="5" fillId="33" borderId="18" xfId="49" applyNumberFormat="1" applyFont="1" applyFill="1" applyBorder="1" applyAlignment="1">
      <alignment horizontal="center" vertical="center" wrapText="1"/>
    </xf>
    <xf numFmtId="165" fontId="5" fillId="0" borderId="48" xfId="51" applyNumberFormat="1" applyFont="1" applyFill="1" applyBorder="1" applyAlignment="1">
      <alignment horizontal="center" vertical="center"/>
    </xf>
    <xf numFmtId="166" fontId="5" fillId="0" borderId="49" xfId="49" applyNumberFormat="1" applyFont="1" applyFill="1" applyBorder="1" applyAlignment="1">
      <alignment horizontal="center" vertical="center" wrapText="1"/>
    </xf>
    <xf numFmtId="165" fontId="5" fillId="33" borderId="48" xfId="51" applyNumberFormat="1" applyFont="1" applyFill="1" applyBorder="1" applyAlignment="1">
      <alignment horizontal="center" vertical="center"/>
    </xf>
    <xf numFmtId="166" fontId="4" fillId="33" borderId="22" xfId="55" applyNumberFormat="1" applyFont="1" applyFill="1" applyBorder="1">
      <alignment/>
      <protection/>
    </xf>
    <xf numFmtId="166" fontId="4" fillId="33" borderId="23" xfId="55" applyNumberFormat="1" applyFont="1" applyFill="1" applyBorder="1">
      <alignment/>
      <protection/>
    </xf>
    <xf numFmtId="166" fontId="4" fillId="33" borderId="21" xfId="55" applyNumberFormat="1" applyFont="1" applyFill="1" applyBorder="1">
      <alignment/>
      <protection/>
    </xf>
    <xf numFmtId="166" fontId="4" fillId="33" borderId="28" xfId="55" applyNumberFormat="1" applyFont="1" applyFill="1" applyBorder="1">
      <alignment/>
      <protection/>
    </xf>
    <xf numFmtId="166" fontId="4" fillId="33" borderId="29" xfId="55" applyNumberFormat="1" applyFont="1" applyFill="1" applyBorder="1">
      <alignment/>
      <protection/>
    </xf>
    <xf numFmtId="166" fontId="4" fillId="33" borderId="27" xfId="55" applyNumberFormat="1" applyFont="1" applyFill="1" applyBorder="1">
      <alignment/>
      <protection/>
    </xf>
    <xf numFmtId="166" fontId="4" fillId="33" borderId="36" xfId="55" applyNumberFormat="1" applyFont="1" applyFill="1" applyBorder="1">
      <alignment/>
      <protection/>
    </xf>
    <xf numFmtId="166" fontId="4" fillId="33" borderId="33" xfId="55" applyNumberFormat="1" applyFont="1" applyFill="1" applyBorder="1">
      <alignment/>
      <protection/>
    </xf>
    <xf numFmtId="166" fontId="5" fillId="33" borderId="16" xfId="55" applyNumberFormat="1" applyFont="1" applyFill="1" applyBorder="1">
      <alignment/>
      <protection/>
    </xf>
    <xf numFmtId="166" fontId="5" fillId="33" borderId="45" xfId="55" applyNumberFormat="1" applyFont="1" applyFill="1" applyBorder="1">
      <alignment/>
      <protection/>
    </xf>
    <xf numFmtId="166" fontId="5" fillId="33" borderId="14" xfId="55" applyNumberFormat="1" applyFont="1" applyFill="1" applyBorder="1">
      <alignment/>
      <protection/>
    </xf>
    <xf numFmtId="166" fontId="5" fillId="33" borderId="0" xfId="49" applyNumberFormat="1" applyFont="1" applyFill="1" applyAlignment="1">
      <alignment/>
    </xf>
    <xf numFmtId="3" fontId="4" fillId="0" borderId="0" xfId="56" applyNumberFormat="1" applyFont="1" applyFill="1" applyBorder="1" applyAlignment="1">
      <alignment/>
    </xf>
    <xf numFmtId="166" fontId="5" fillId="33" borderId="0" xfId="49" applyNumberFormat="1" applyFont="1" applyFill="1" applyBorder="1" applyAlignment="1">
      <alignment horizontal="center" vertical="center" wrapText="1"/>
    </xf>
    <xf numFmtId="165" fontId="5" fillId="33" borderId="0" xfId="51" applyNumberFormat="1" applyFont="1" applyFill="1" applyBorder="1" applyAlignment="1">
      <alignment horizontal="center" vertical="center"/>
    </xf>
    <xf numFmtId="165" fontId="5" fillId="0" borderId="0" xfId="51" applyNumberFormat="1" applyFont="1" applyFill="1" applyBorder="1" applyAlignment="1">
      <alignment horizontal="center" vertical="center"/>
    </xf>
    <xf numFmtId="166" fontId="5" fillId="33" borderId="0" xfId="48" applyNumberFormat="1" applyFont="1" applyFill="1" applyBorder="1" applyAlignment="1">
      <alignment horizontal="center" vertical="center" wrapText="1"/>
    </xf>
    <xf numFmtId="166" fontId="5" fillId="0" borderId="0" xfId="48" applyNumberFormat="1" applyFont="1" applyFill="1" applyBorder="1" applyAlignment="1">
      <alignment horizontal="center" vertical="center" wrapText="1"/>
    </xf>
    <xf numFmtId="166" fontId="5" fillId="33" borderId="0" xfId="55" applyNumberFormat="1" applyFont="1" applyFill="1">
      <alignment/>
      <protection/>
    </xf>
    <xf numFmtId="165" fontId="5" fillId="33" borderId="0" xfId="47" applyNumberFormat="1" applyFont="1" applyFill="1" applyBorder="1" applyAlignment="1">
      <alignment/>
    </xf>
    <xf numFmtId="165" fontId="5" fillId="0" borderId="0" xfId="47" applyNumberFormat="1" applyFont="1" applyFill="1" applyBorder="1" applyAlignment="1">
      <alignment/>
    </xf>
    <xf numFmtId="166" fontId="5" fillId="33" borderId="0" xfId="56" applyNumberFormat="1" applyFont="1" applyFill="1" applyBorder="1" applyAlignment="1">
      <alignment/>
    </xf>
    <xf numFmtId="166" fontId="5" fillId="0" borderId="0" xfId="56" applyNumberFormat="1" applyFont="1" applyFill="1" applyBorder="1" applyAlignment="1">
      <alignment/>
    </xf>
    <xf numFmtId="165" fontId="4" fillId="33" borderId="0" xfId="47" applyNumberFormat="1" applyFont="1" applyFill="1" applyBorder="1" applyAlignment="1">
      <alignment/>
    </xf>
    <xf numFmtId="165" fontId="4" fillId="0" borderId="0" xfId="47" applyNumberFormat="1" applyFont="1" applyFill="1" applyBorder="1" applyAlignment="1">
      <alignment/>
    </xf>
    <xf numFmtId="166" fontId="4" fillId="33" borderId="0" xfId="48" applyNumberFormat="1" applyFont="1" applyFill="1" applyBorder="1" applyAlignment="1">
      <alignment horizontal="right" vertical="center"/>
    </xf>
    <xf numFmtId="166" fontId="4" fillId="0" borderId="0" xfId="48" applyNumberFormat="1" applyFont="1" applyFill="1" applyBorder="1" applyAlignment="1">
      <alignment horizontal="right" vertical="center"/>
    </xf>
    <xf numFmtId="166" fontId="4" fillId="0" borderId="0" xfId="48" applyNumberFormat="1" applyFont="1" applyFill="1" applyBorder="1" applyAlignment="1">
      <alignment horizontal="right" vertical="center" wrapText="1"/>
    </xf>
    <xf numFmtId="0" fontId="4" fillId="33" borderId="0" xfId="55" applyFont="1" applyFill="1">
      <alignment/>
      <protection/>
    </xf>
    <xf numFmtId="0" fontId="4" fillId="33" borderId="0" xfId="56" applyFont="1" applyFill="1" applyBorder="1" applyAlignment="1">
      <alignment/>
    </xf>
    <xf numFmtId="0" fontId="4" fillId="0" borderId="0" xfId="56" applyFont="1" applyFill="1" applyBorder="1" applyAlignment="1">
      <alignment/>
    </xf>
    <xf numFmtId="0" fontId="4" fillId="0" borderId="0" xfId="56" applyFont="1" applyFill="1" applyBorder="1" applyAlignment="1">
      <alignment horizontal="right"/>
    </xf>
    <xf numFmtId="166" fontId="5" fillId="33" borderId="0" xfId="49" applyNumberFormat="1" applyFont="1" applyFill="1" applyBorder="1" applyAlignment="1">
      <alignment horizontal="right" vertical="center"/>
    </xf>
    <xf numFmtId="166" fontId="5" fillId="33" borderId="0" xfId="48" applyNumberFormat="1" applyFont="1" applyFill="1" applyBorder="1" applyAlignment="1">
      <alignment horizontal="right" vertical="center"/>
    </xf>
    <xf numFmtId="166" fontId="5" fillId="0" borderId="0" xfId="48" applyNumberFormat="1" applyFont="1" applyFill="1" applyBorder="1" applyAlignment="1">
      <alignment horizontal="right" vertical="center"/>
    </xf>
    <xf numFmtId="3" fontId="9" fillId="33" borderId="0" xfId="56" applyNumberFormat="1" applyFont="1" applyFill="1" applyAlignment="1">
      <alignment/>
    </xf>
    <xf numFmtId="168" fontId="6" fillId="33" borderId="0" xfId="47" applyNumberFormat="1" applyFont="1" applyFill="1" applyBorder="1" applyAlignment="1">
      <alignment/>
    </xf>
    <xf numFmtId="166" fontId="4" fillId="0" borderId="15" xfId="42" applyNumberFormat="1" applyFont="1" applyFill="1" applyBorder="1" applyAlignment="1">
      <alignment horizontal="right" vertical="center"/>
    </xf>
    <xf numFmtId="166" fontId="4" fillId="33" borderId="15" xfId="42" applyNumberFormat="1" applyFont="1" applyFill="1" applyBorder="1" applyAlignment="1">
      <alignment horizontal="right" vertical="center"/>
    </xf>
    <xf numFmtId="9" fontId="4" fillId="33" borderId="46" xfId="61" applyFont="1" applyFill="1" applyBorder="1" applyAlignment="1">
      <alignment/>
    </xf>
    <xf numFmtId="10" fontId="4" fillId="33" borderId="21" xfId="49" applyNumberFormat="1" applyFont="1" applyFill="1" applyBorder="1" applyAlignment="1">
      <alignment horizontal="right" vertical="center"/>
    </xf>
    <xf numFmtId="165" fontId="10" fillId="33" borderId="0" xfId="47" applyNumberFormat="1" applyFont="1" applyFill="1" applyAlignment="1">
      <alignment/>
    </xf>
    <xf numFmtId="166" fontId="4" fillId="33" borderId="0" xfId="49" applyNumberFormat="1" applyFont="1" applyFill="1" applyAlignment="1">
      <alignment/>
    </xf>
    <xf numFmtId="166" fontId="4" fillId="0" borderId="0" xfId="49" applyNumberFormat="1" applyFont="1" applyFill="1" applyAlignment="1">
      <alignment/>
    </xf>
    <xf numFmtId="166" fontId="5" fillId="33" borderId="14" xfId="49" applyNumberFormat="1" applyFont="1" applyFill="1" applyBorder="1" applyAlignment="1">
      <alignment horizontal="center" vertical="center" wrapText="1"/>
    </xf>
    <xf numFmtId="166" fontId="4" fillId="35" borderId="22" xfId="55" applyNumberFormat="1" applyFont="1" applyFill="1" applyBorder="1">
      <alignment/>
      <protection/>
    </xf>
    <xf numFmtId="166" fontId="4" fillId="35" borderId="23" xfId="55" applyNumberFormat="1" applyFont="1" applyFill="1" applyBorder="1">
      <alignment/>
      <protection/>
    </xf>
    <xf numFmtId="166" fontId="4" fillId="35" borderId="21" xfId="55" applyNumberFormat="1" applyFont="1" applyFill="1" applyBorder="1">
      <alignment/>
      <protection/>
    </xf>
    <xf numFmtId="166" fontId="5" fillId="35" borderId="21" xfId="55" applyNumberFormat="1" applyFont="1" applyFill="1" applyBorder="1" applyAlignment="1">
      <alignment vertical="center"/>
      <protection/>
    </xf>
    <xf numFmtId="166" fontId="5" fillId="35" borderId="21" xfId="55" applyNumberFormat="1" applyFont="1" applyFill="1" applyBorder="1">
      <alignment/>
      <protection/>
    </xf>
    <xf numFmtId="166" fontId="4" fillId="36" borderId="22" xfId="55" applyNumberFormat="1" applyFont="1" applyFill="1" applyBorder="1">
      <alignment/>
      <protection/>
    </xf>
    <xf numFmtId="166" fontId="5" fillId="35" borderId="16" xfId="55" applyNumberFormat="1" applyFont="1" applyFill="1" applyBorder="1">
      <alignment/>
      <protection/>
    </xf>
    <xf numFmtId="166" fontId="5" fillId="35" borderId="45" xfId="55" applyNumberFormat="1" applyFont="1" applyFill="1" applyBorder="1">
      <alignment/>
      <protection/>
    </xf>
    <xf numFmtId="166" fontId="5" fillId="35" borderId="14" xfId="55" applyNumberFormat="1" applyFont="1" applyFill="1" applyBorder="1">
      <alignment/>
      <protection/>
    </xf>
    <xf numFmtId="166" fontId="5" fillId="35" borderId="14" xfId="55" applyNumberFormat="1" applyFont="1" applyFill="1" applyBorder="1" applyAlignment="1">
      <alignment vertical="center"/>
      <protection/>
    </xf>
    <xf numFmtId="166" fontId="5" fillId="35" borderId="15" xfId="49" applyNumberFormat="1" applyFont="1" applyFill="1" applyBorder="1" applyAlignment="1">
      <alignment horizontal="right" vertical="center"/>
    </xf>
    <xf numFmtId="0" fontId="4" fillId="33" borderId="0" xfId="56" applyFont="1" applyFill="1" applyAlignment="1">
      <alignment/>
    </xf>
    <xf numFmtId="165" fontId="5" fillId="0" borderId="14" xfId="50" applyNumberFormat="1" applyFont="1" applyFill="1" applyBorder="1" applyAlignment="1">
      <alignment horizontal="center" vertical="center"/>
    </xf>
    <xf numFmtId="166" fontId="4" fillId="0" borderId="15" xfId="49" applyNumberFormat="1" applyFont="1" applyFill="1" applyBorder="1" applyAlignment="1">
      <alignment horizontal="center" vertical="center" wrapText="1"/>
    </xf>
    <xf numFmtId="166" fontId="4" fillId="0" borderId="45" xfId="49" applyNumberFormat="1" applyFont="1" applyFill="1" applyBorder="1" applyAlignment="1">
      <alignment horizontal="center" vertical="center" wrapText="1"/>
    </xf>
    <xf numFmtId="165" fontId="5" fillId="0" borderId="16" xfId="50" applyNumberFormat="1" applyFont="1" applyFill="1" applyBorder="1" applyAlignment="1">
      <alignment horizontal="center" vertical="center"/>
    </xf>
    <xf numFmtId="166" fontId="4" fillId="0" borderId="44" xfId="49" applyNumberFormat="1" applyFont="1" applyFill="1" applyBorder="1" applyAlignment="1">
      <alignment horizontal="center" vertical="center" wrapText="1"/>
    </xf>
    <xf numFmtId="166" fontId="4" fillId="0" borderId="14" xfId="49" applyNumberFormat="1" applyFont="1" applyFill="1" applyBorder="1" applyAlignment="1">
      <alignment horizontal="center" vertical="center" wrapText="1"/>
    </xf>
    <xf numFmtId="170" fontId="5" fillId="0" borderId="22" xfId="61" applyNumberFormat="1" applyFont="1" applyFill="1" applyBorder="1" applyAlignment="1">
      <alignment/>
    </xf>
    <xf numFmtId="170" fontId="5" fillId="0" borderId="23" xfId="61" applyNumberFormat="1" applyFont="1" applyFill="1" applyBorder="1" applyAlignment="1">
      <alignment/>
    </xf>
    <xf numFmtId="170" fontId="5" fillId="0" borderId="21" xfId="61" applyNumberFormat="1" applyFont="1" applyFill="1" applyBorder="1" applyAlignment="1">
      <alignment/>
    </xf>
    <xf numFmtId="10" fontId="5" fillId="0" borderId="22" xfId="49" applyNumberFormat="1" applyFont="1" applyFill="1" applyBorder="1" applyAlignment="1">
      <alignment horizontal="right" vertical="center"/>
    </xf>
    <xf numFmtId="10" fontId="5" fillId="0" borderId="23" xfId="49" applyNumberFormat="1" applyFont="1" applyFill="1" applyBorder="1" applyAlignment="1">
      <alignment horizontal="right" vertical="center"/>
    </xf>
    <xf numFmtId="10" fontId="5" fillId="0" borderId="21" xfId="49" applyNumberFormat="1" applyFont="1" applyFill="1" applyBorder="1" applyAlignment="1">
      <alignment horizontal="right" vertical="center"/>
    </xf>
    <xf numFmtId="170" fontId="5" fillId="33" borderId="22" xfId="61" applyNumberFormat="1" applyFont="1" applyFill="1" applyBorder="1" applyAlignment="1">
      <alignment/>
    </xf>
    <xf numFmtId="3" fontId="5" fillId="33" borderId="0" xfId="56" applyNumberFormat="1" applyFont="1" applyFill="1" applyBorder="1" applyAlignment="1">
      <alignment/>
    </xf>
    <xf numFmtId="170" fontId="4" fillId="0" borderId="22" xfId="61" applyNumberFormat="1" applyFont="1" applyFill="1" applyBorder="1" applyAlignment="1">
      <alignment horizontal="right" vertical="center"/>
    </xf>
    <xf numFmtId="170" fontId="4" fillId="0" borderId="23" xfId="61" applyNumberFormat="1" applyFont="1" applyFill="1" applyBorder="1" applyAlignment="1">
      <alignment horizontal="right" vertical="center"/>
    </xf>
    <xf numFmtId="170" fontId="4" fillId="0" borderId="21" xfId="61" applyNumberFormat="1" applyFont="1" applyFill="1" applyBorder="1" applyAlignment="1">
      <alignment horizontal="right" vertical="center"/>
    </xf>
    <xf numFmtId="10" fontId="4" fillId="0" borderId="0" xfId="49" applyNumberFormat="1" applyFont="1" applyFill="1" applyBorder="1" applyAlignment="1">
      <alignment horizontal="right" vertical="center" wrapText="1"/>
    </xf>
    <xf numFmtId="10" fontId="4" fillId="0" borderId="22" xfId="49" applyNumberFormat="1" applyFont="1" applyFill="1" applyBorder="1" applyAlignment="1">
      <alignment horizontal="right" vertical="center"/>
    </xf>
    <xf numFmtId="10" fontId="4" fillId="0" borderId="23" xfId="49" applyNumberFormat="1" applyFont="1" applyFill="1" applyBorder="1" applyAlignment="1">
      <alignment horizontal="right" vertical="center" wrapText="1"/>
    </xf>
    <xf numFmtId="10" fontId="4" fillId="0" borderId="21" xfId="49" applyNumberFormat="1" applyFont="1" applyFill="1" applyBorder="1" applyAlignment="1">
      <alignment horizontal="right" vertical="center" wrapText="1"/>
    </xf>
    <xf numFmtId="170" fontId="4" fillId="33" borderId="22" xfId="61" applyNumberFormat="1" applyFont="1" applyFill="1" applyBorder="1" applyAlignment="1">
      <alignment horizontal="right" vertical="center"/>
    </xf>
    <xf numFmtId="170" fontId="4" fillId="0" borderId="28" xfId="61" applyNumberFormat="1" applyFont="1" applyFill="1" applyBorder="1" applyAlignment="1">
      <alignment/>
    </xf>
    <xf numFmtId="170" fontId="4" fillId="0" borderId="29" xfId="61" applyNumberFormat="1" applyFont="1" applyFill="1" applyBorder="1" applyAlignment="1">
      <alignment/>
    </xf>
    <xf numFmtId="170" fontId="4" fillId="0" borderId="27" xfId="61" applyNumberFormat="1" applyFont="1" applyFill="1" applyBorder="1" applyAlignment="1">
      <alignment/>
    </xf>
    <xf numFmtId="10" fontId="4" fillId="0" borderId="41" xfId="57" applyNumberFormat="1" applyFont="1" applyFill="1" applyBorder="1" applyAlignment="1">
      <alignment/>
    </xf>
    <xf numFmtId="10" fontId="4" fillId="0" borderId="28" xfId="57" applyNumberFormat="1" applyFont="1" applyFill="1" applyBorder="1" applyAlignment="1">
      <alignment/>
    </xf>
    <xf numFmtId="10" fontId="4" fillId="0" borderId="29" xfId="57" applyNumberFormat="1" applyFont="1" applyFill="1" applyBorder="1" applyAlignment="1">
      <alignment/>
    </xf>
    <xf numFmtId="10" fontId="4" fillId="0" borderId="27" xfId="57" applyNumberFormat="1" applyFont="1" applyFill="1" applyBorder="1" applyAlignment="1">
      <alignment/>
    </xf>
    <xf numFmtId="170" fontId="4" fillId="33" borderId="28" xfId="61" applyNumberFormat="1" applyFont="1" applyFill="1" applyBorder="1" applyAlignment="1">
      <alignment/>
    </xf>
    <xf numFmtId="170" fontId="5" fillId="0" borderId="34" xfId="61" applyNumberFormat="1" applyFont="1" applyFill="1" applyBorder="1" applyAlignment="1">
      <alignment/>
    </xf>
    <xf numFmtId="170" fontId="5" fillId="0" borderId="35" xfId="61" applyNumberFormat="1" applyFont="1" applyFill="1" applyBorder="1" applyAlignment="1">
      <alignment/>
    </xf>
    <xf numFmtId="170" fontId="5" fillId="0" borderId="36" xfId="61" applyNumberFormat="1" applyFont="1" applyFill="1" applyBorder="1" applyAlignment="1">
      <alignment/>
    </xf>
    <xf numFmtId="170" fontId="5" fillId="0" borderId="33" xfId="61" applyNumberFormat="1" applyFont="1" applyFill="1" applyBorder="1" applyAlignment="1">
      <alignment/>
    </xf>
    <xf numFmtId="10" fontId="5" fillId="0" borderId="50" xfId="57" applyNumberFormat="1" applyFont="1" applyFill="1" applyBorder="1" applyAlignment="1">
      <alignment/>
    </xf>
    <xf numFmtId="10" fontId="5" fillId="0" borderId="35" xfId="57" applyNumberFormat="1" applyFont="1" applyFill="1" applyBorder="1" applyAlignment="1">
      <alignment/>
    </xf>
    <xf numFmtId="10" fontId="5" fillId="0" borderId="36" xfId="57" applyNumberFormat="1" applyFont="1" applyFill="1" applyBorder="1" applyAlignment="1">
      <alignment/>
    </xf>
    <xf numFmtId="10" fontId="5" fillId="0" borderId="33" xfId="57" applyNumberFormat="1" applyFont="1" applyFill="1" applyBorder="1" applyAlignment="1">
      <alignment/>
    </xf>
    <xf numFmtId="170" fontId="5" fillId="33" borderId="34" xfId="61" applyNumberFormat="1" applyFont="1" applyFill="1" applyBorder="1" applyAlignment="1">
      <alignment/>
    </xf>
    <xf numFmtId="170" fontId="5" fillId="33" borderId="35" xfId="61" applyNumberFormat="1" applyFont="1" applyFill="1" applyBorder="1" applyAlignment="1">
      <alignment/>
    </xf>
    <xf numFmtId="170" fontId="5" fillId="33" borderId="36" xfId="61" applyNumberFormat="1" applyFont="1" applyFill="1" applyBorder="1" applyAlignment="1">
      <alignment/>
    </xf>
    <xf numFmtId="170" fontId="4" fillId="0" borderId="39" xfId="61" applyNumberFormat="1" applyFont="1" applyFill="1" applyBorder="1" applyAlignment="1">
      <alignment horizontal="right" vertical="center"/>
    </xf>
    <xf numFmtId="10" fontId="4" fillId="0" borderId="0" xfId="49" applyNumberFormat="1" applyFont="1" applyFill="1" applyBorder="1" applyAlignment="1">
      <alignment horizontal="right" vertical="center"/>
    </xf>
    <xf numFmtId="170" fontId="4" fillId="33" borderId="39" xfId="61" applyNumberFormat="1" applyFont="1" applyFill="1" applyBorder="1" applyAlignment="1">
      <alignment horizontal="right" vertical="center"/>
    </xf>
    <xf numFmtId="170" fontId="4" fillId="33" borderId="23" xfId="61" applyNumberFormat="1" applyFont="1" applyFill="1" applyBorder="1" applyAlignment="1">
      <alignment horizontal="right" vertical="center"/>
    </xf>
    <xf numFmtId="170" fontId="4" fillId="0" borderId="40" xfId="61" applyNumberFormat="1" applyFont="1" applyFill="1" applyBorder="1" applyAlignment="1">
      <alignment/>
    </xf>
    <xf numFmtId="170" fontId="4" fillId="33" borderId="40" xfId="61" applyNumberFormat="1" applyFont="1" applyFill="1" applyBorder="1" applyAlignment="1">
      <alignment/>
    </xf>
    <xf numFmtId="170" fontId="4" fillId="33" borderId="29" xfId="61" applyNumberFormat="1" applyFont="1" applyFill="1" applyBorder="1" applyAlignment="1">
      <alignment/>
    </xf>
    <xf numFmtId="10" fontId="5" fillId="0" borderId="0" xfId="57" applyNumberFormat="1" applyFont="1" applyFill="1" applyBorder="1" applyAlignment="1">
      <alignment/>
    </xf>
    <xf numFmtId="10" fontId="5" fillId="0" borderId="22" xfId="57" applyNumberFormat="1" applyFont="1" applyFill="1" applyBorder="1" applyAlignment="1">
      <alignment/>
    </xf>
    <xf numFmtId="10" fontId="5" fillId="0" borderId="23" xfId="57" applyNumberFormat="1" applyFont="1" applyFill="1" applyBorder="1" applyAlignment="1">
      <alignment/>
    </xf>
    <xf numFmtId="10" fontId="5" fillId="0" borderId="21" xfId="57" applyNumberFormat="1" applyFont="1" applyFill="1" applyBorder="1" applyAlignment="1">
      <alignment/>
    </xf>
    <xf numFmtId="10" fontId="4" fillId="0" borderId="23" xfId="49" applyNumberFormat="1" applyFont="1" applyFill="1" applyBorder="1" applyAlignment="1">
      <alignment horizontal="right" vertical="center"/>
    </xf>
    <xf numFmtId="10" fontId="4" fillId="0" borderId="21" xfId="49" applyNumberFormat="1" applyFont="1" applyFill="1" applyBorder="1" applyAlignment="1">
      <alignment horizontal="right" vertical="center"/>
    </xf>
    <xf numFmtId="10" fontId="4" fillId="0" borderId="0" xfId="57" applyNumberFormat="1" applyFont="1" applyFill="1" applyBorder="1" applyAlignment="1">
      <alignment/>
    </xf>
    <xf numFmtId="10" fontId="4" fillId="0" borderId="22" xfId="57" applyNumberFormat="1" applyFont="1" applyFill="1" applyBorder="1" applyAlignment="1">
      <alignment/>
    </xf>
    <xf numFmtId="10" fontId="4" fillId="0" borderId="23" xfId="57" applyNumberFormat="1" applyFont="1" applyFill="1" applyBorder="1" applyAlignment="1">
      <alignment/>
    </xf>
    <xf numFmtId="10" fontId="4" fillId="0" borderId="21" xfId="57" applyNumberFormat="1" applyFont="1" applyFill="1" applyBorder="1" applyAlignment="1">
      <alignment/>
    </xf>
    <xf numFmtId="170" fontId="5" fillId="0" borderId="39" xfId="61" applyNumberFormat="1" applyFont="1" applyFill="1" applyBorder="1" applyAlignment="1">
      <alignment/>
    </xf>
    <xf numFmtId="170" fontId="5" fillId="33" borderId="39" xfId="61" applyNumberFormat="1" applyFont="1" applyFill="1" applyBorder="1" applyAlignment="1">
      <alignment/>
    </xf>
    <xf numFmtId="170" fontId="5" fillId="33" borderId="23" xfId="61" applyNumberFormat="1" applyFont="1" applyFill="1" applyBorder="1" applyAlignment="1">
      <alignment/>
    </xf>
    <xf numFmtId="170" fontId="4" fillId="0" borderId="39" xfId="61" applyNumberFormat="1" applyFont="1" applyFill="1" applyBorder="1" applyAlignment="1">
      <alignment/>
    </xf>
    <xf numFmtId="170" fontId="4" fillId="0" borderId="22" xfId="61" applyNumberFormat="1" applyFont="1" applyFill="1" applyBorder="1" applyAlignment="1">
      <alignment/>
    </xf>
    <xf numFmtId="170" fontId="4" fillId="0" borderId="23" xfId="61" applyNumberFormat="1" applyFont="1" applyFill="1" applyBorder="1" applyAlignment="1">
      <alignment/>
    </xf>
    <xf numFmtId="170" fontId="4" fillId="0" borderId="21" xfId="61" applyNumberFormat="1" applyFont="1" applyFill="1" applyBorder="1" applyAlignment="1">
      <alignment/>
    </xf>
    <xf numFmtId="170" fontId="4" fillId="33" borderId="39" xfId="61" applyNumberFormat="1" applyFont="1" applyFill="1" applyBorder="1" applyAlignment="1">
      <alignment/>
    </xf>
    <xf numFmtId="170" fontId="4" fillId="33" borderId="22" xfId="61" applyNumberFormat="1" applyFont="1" applyFill="1" applyBorder="1" applyAlignment="1">
      <alignment/>
    </xf>
    <xf numFmtId="170" fontId="4" fillId="33" borderId="23" xfId="61" applyNumberFormat="1" applyFont="1" applyFill="1" applyBorder="1" applyAlignment="1">
      <alignment/>
    </xf>
    <xf numFmtId="10" fontId="4" fillId="0" borderId="22" xfId="49" applyNumberFormat="1" applyFont="1" applyFill="1" applyBorder="1" applyAlignment="1">
      <alignment horizontal="right" vertical="center" wrapText="1"/>
    </xf>
    <xf numFmtId="170" fontId="4" fillId="0" borderId="0" xfId="61" applyNumberFormat="1" applyFont="1" applyFill="1" applyBorder="1" applyAlignment="1">
      <alignment horizontal="right" vertical="center"/>
    </xf>
    <xf numFmtId="170" fontId="4" fillId="33" borderId="0" xfId="61" applyNumberFormat="1" applyFont="1" applyFill="1" applyBorder="1" applyAlignment="1">
      <alignment horizontal="right" vertical="center"/>
    </xf>
    <xf numFmtId="170" fontId="4" fillId="0" borderId="41" xfId="61" applyNumberFormat="1" applyFont="1" applyFill="1" applyBorder="1" applyAlignment="1">
      <alignment/>
    </xf>
    <xf numFmtId="170" fontId="4" fillId="33" borderId="41" xfId="61" applyNumberFormat="1" applyFont="1" applyFill="1" applyBorder="1" applyAlignment="1">
      <alignment/>
    </xf>
    <xf numFmtId="170" fontId="5" fillId="0" borderId="15" xfId="61" applyNumberFormat="1" applyFont="1" applyFill="1" applyBorder="1" applyAlignment="1">
      <alignment horizontal="right" vertical="center"/>
    </xf>
    <xf numFmtId="10" fontId="5" fillId="0" borderId="14" xfId="61" applyNumberFormat="1" applyFont="1" applyFill="1" applyBorder="1" applyAlignment="1">
      <alignment horizontal="right" vertical="center"/>
    </xf>
    <xf numFmtId="10" fontId="5" fillId="0" borderId="44" xfId="49" applyNumberFormat="1" applyFont="1" applyFill="1" applyBorder="1" applyAlignment="1">
      <alignment horizontal="right" vertical="center"/>
    </xf>
    <xf numFmtId="10" fontId="5" fillId="0" borderId="16" xfId="49" applyNumberFormat="1" applyFont="1" applyFill="1" applyBorder="1" applyAlignment="1">
      <alignment horizontal="right" vertical="center"/>
    </xf>
    <xf numFmtId="10" fontId="5" fillId="0" borderId="45" xfId="49" applyNumberFormat="1" applyFont="1" applyFill="1" applyBorder="1" applyAlignment="1">
      <alignment horizontal="right" vertical="center"/>
    </xf>
    <xf numFmtId="10" fontId="5" fillId="0" borderId="14" xfId="49" applyNumberFormat="1" applyFont="1" applyFill="1" applyBorder="1" applyAlignment="1">
      <alignment horizontal="right" vertical="center"/>
    </xf>
    <xf numFmtId="3" fontId="5" fillId="0" borderId="0" xfId="56" applyNumberFormat="1" applyFont="1" applyFill="1" applyBorder="1" applyAlignment="1">
      <alignment/>
    </xf>
    <xf numFmtId="170" fontId="5" fillId="33" borderId="15" xfId="61" applyNumberFormat="1" applyFont="1" applyFill="1" applyBorder="1" applyAlignment="1">
      <alignment horizontal="right" vertical="center"/>
    </xf>
    <xf numFmtId="10" fontId="5" fillId="33" borderId="16" xfId="61" applyNumberFormat="1" applyFont="1" applyFill="1" applyBorder="1" applyAlignment="1">
      <alignment horizontal="right" vertical="center"/>
    </xf>
    <xf numFmtId="10" fontId="5" fillId="33" borderId="15" xfId="61" applyNumberFormat="1" applyFont="1" applyFill="1" applyBorder="1" applyAlignment="1">
      <alignment horizontal="right" vertical="center"/>
    </xf>
    <xf numFmtId="0" fontId="4" fillId="0" borderId="0" xfId="57" applyFont="1" applyFill="1" applyAlignment="1">
      <alignment/>
    </xf>
    <xf numFmtId="165" fontId="5" fillId="33" borderId="14" xfId="50" applyNumberFormat="1" applyFont="1" applyFill="1" applyBorder="1" applyAlignment="1">
      <alignment horizontal="center" vertical="center"/>
    </xf>
    <xf numFmtId="10" fontId="5" fillId="33" borderId="22" xfId="49" applyNumberFormat="1" applyFont="1" applyFill="1" applyBorder="1" applyAlignment="1">
      <alignment horizontal="right" vertical="center"/>
    </xf>
    <xf numFmtId="166" fontId="4" fillId="33" borderId="15" xfId="49" applyNumberFormat="1" applyFont="1" applyFill="1" applyBorder="1" applyAlignment="1">
      <alignment horizontal="center" vertical="center" wrapText="1"/>
    </xf>
    <xf numFmtId="166" fontId="4" fillId="33" borderId="45" xfId="49" applyNumberFormat="1" applyFont="1" applyFill="1" applyBorder="1" applyAlignment="1">
      <alignment horizontal="center" vertical="center" wrapText="1"/>
    </xf>
    <xf numFmtId="165" fontId="5" fillId="33" borderId="16" xfId="50" applyNumberFormat="1" applyFont="1" applyFill="1" applyBorder="1" applyAlignment="1">
      <alignment horizontal="center" vertical="center"/>
    </xf>
    <xf numFmtId="166" fontId="4" fillId="33" borderId="44" xfId="49" applyNumberFormat="1" applyFont="1" applyFill="1" applyBorder="1" applyAlignment="1">
      <alignment horizontal="center" vertical="center" wrapText="1"/>
    </xf>
    <xf numFmtId="166" fontId="4" fillId="33" borderId="51" xfId="49" applyNumberFormat="1" applyFont="1" applyFill="1" applyBorder="1" applyAlignment="1">
      <alignment horizontal="center" vertical="center" wrapText="1"/>
    </xf>
    <xf numFmtId="0" fontId="5" fillId="0" borderId="11" xfId="57" applyFont="1" applyFill="1" applyBorder="1" applyAlignment="1">
      <alignment/>
    </xf>
    <xf numFmtId="0" fontId="4" fillId="0" borderId="11" xfId="57" applyFont="1" applyFill="1" applyBorder="1" applyAlignment="1">
      <alignment/>
    </xf>
    <xf numFmtId="0" fontId="5" fillId="0" borderId="0" xfId="57" applyFont="1" applyFill="1" applyBorder="1" applyAlignment="1">
      <alignment/>
    </xf>
    <xf numFmtId="0" fontId="5" fillId="33" borderId="11" xfId="56" applyFont="1" applyFill="1" applyBorder="1" applyAlignment="1">
      <alignment/>
    </xf>
    <xf numFmtId="0" fontId="4" fillId="33" borderId="11" xfId="56" applyFont="1" applyFill="1" applyBorder="1" applyAlignment="1">
      <alignment/>
    </xf>
    <xf numFmtId="0" fontId="5" fillId="33" borderId="0" xfId="56" applyFont="1" applyFill="1" applyBorder="1" applyAlignment="1">
      <alignment/>
    </xf>
    <xf numFmtId="0" fontId="5" fillId="33" borderId="11" xfId="57" applyFont="1" applyFill="1" applyBorder="1" applyAlignment="1">
      <alignment/>
    </xf>
    <xf numFmtId="0" fontId="4" fillId="33" borderId="0" xfId="57" applyFont="1" applyFill="1" applyAlignment="1">
      <alignment/>
    </xf>
    <xf numFmtId="0" fontId="5" fillId="33" borderId="0" xfId="57" applyFont="1" applyFill="1" applyBorder="1" applyAlignment="1">
      <alignment/>
    </xf>
    <xf numFmtId="0" fontId="5" fillId="0" borderId="0" xfId="56" applyFont="1" applyFill="1" applyBorder="1" applyAlignment="1">
      <alignment/>
    </xf>
    <xf numFmtId="0" fontId="4" fillId="0" borderId="15" xfId="57" applyFont="1" applyFill="1" applyBorder="1" applyAlignment="1">
      <alignment wrapText="1"/>
    </xf>
    <xf numFmtId="168" fontId="5" fillId="0" borderId="14" xfId="47" applyNumberFormat="1" applyFont="1" applyFill="1" applyBorder="1" applyAlignment="1">
      <alignment horizontal="center" vertical="center" wrapText="1"/>
    </xf>
    <xf numFmtId="0" fontId="4" fillId="0" borderId="52" xfId="57" applyFont="1" applyFill="1" applyBorder="1" applyAlignment="1">
      <alignment wrapText="1"/>
    </xf>
    <xf numFmtId="168" fontId="5" fillId="0" borderId="15" xfId="47" applyNumberFormat="1" applyFont="1" applyFill="1" applyBorder="1" applyAlignment="1">
      <alignment horizontal="center" vertical="center" wrapText="1"/>
    </xf>
    <xf numFmtId="168" fontId="5" fillId="0" borderId="16" xfId="47" applyNumberFormat="1" applyFont="1" applyFill="1" applyBorder="1" applyAlignment="1">
      <alignment horizontal="center" vertical="center" wrapText="1"/>
    </xf>
    <xf numFmtId="166" fontId="6" fillId="0" borderId="16" xfId="49" applyNumberFormat="1" applyFont="1" applyFill="1" applyBorder="1" applyAlignment="1">
      <alignment horizontal="center" vertical="center" wrapText="1"/>
    </xf>
    <xf numFmtId="166" fontId="6" fillId="0" borderId="15" xfId="49" applyNumberFormat="1" applyFont="1" applyFill="1" applyBorder="1" applyAlignment="1">
      <alignment horizontal="center" vertical="center" wrapText="1"/>
    </xf>
    <xf numFmtId="168" fontId="5" fillId="0" borderId="45" xfId="47" applyNumberFormat="1" applyFont="1" applyFill="1" applyBorder="1" applyAlignment="1">
      <alignment horizontal="center" vertical="center" wrapText="1"/>
    </xf>
    <xf numFmtId="168" fontId="5" fillId="0" borderId="0" xfId="47" applyNumberFormat="1" applyFont="1" applyFill="1" applyBorder="1" applyAlignment="1">
      <alignment horizontal="center" vertical="center" wrapText="1"/>
    </xf>
    <xf numFmtId="0" fontId="4" fillId="10" borderId="0" xfId="57" applyFont="1" applyFill="1" applyAlignment="1">
      <alignment/>
    </xf>
    <xf numFmtId="0" fontId="4" fillId="0" borderId="53" xfId="57" applyFont="1" applyFill="1" applyBorder="1" applyAlignment="1">
      <alignment/>
    </xf>
    <xf numFmtId="165" fontId="4" fillId="0" borderId="54" xfId="47" applyNumberFormat="1" applyFont="1" applyFill="1" applyBorder="1" applyAlignment="1">
      <alignment/>
    </xf>
    <xf numFmtId="165" fontId="4" fillId="0" borderId="53" xfId="47" applyNumberFormat="1" applyFont="1" applyFill="1" applyBorder="1" applyAlignment="1">
      <alignment/>
    </xf>
    <xf numFmtId="165" fontId="4" fillId="0" borderId="55" xfId="47" applyNumberFormat="1" applyFont="1" applyFill="1" applyBorder="1" applyAlignment="1">
      <alignment horizontal="right"/>
    </xf>
    <xf numFmtId="165" fontId="4" fillId="0" borderId="56" xfId="47" applyNumberFormat="1" applyFont="1" applyFill="1" applyBorder="1" applyAlignment="1">
      <alignment horizontal="right"/>
    </xf>
    <xf numFmtId="165" fontId="4" fillId="0" borderId="54" xfId="47" applyNumberFormat="1" applyFont="1" applyFill="1" applyBorder="1" applyAlignment="1">
      <alignment horizontal="right"/>
    </xf>
    <xf numFmtId="165" fontId="4" fillId="0" borderId="55" xfId="47" applyNumberFormat="1" applyFont="1" applyFill="1" applyBorder="1" applyAlignment="1">
      <alignment/>
    </xf>
    <xf numFmtId="165" fontId="4" fillId="0" borderId="56" xfId="47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right" vertical="center"/>
    </xf>
    <xf numFmtId="165" fontId="4" fillId="0" borderId="54" xfId="47" applyNumberFormat="1" applyFont="1" applyFill="1" applyBorder="1" applyAlignment="1">
      <alignment horizontal="center"/>
    </xf>
    <xf numFmtId="165" fontId="5" fillId="0" borderId="55" xfId="47" applyNumberFormat="1" applyFont="1" applyFill="1" applyBorder="1" applyAlignment="1">
      <alignment horizontal="center"/>
    </xf>
    <xf numFmtId="165" fontId="5" fillId="0" borderId="56" xfId="47" applyNumberFormat="1" applyFont="1" applyFill="1" applyBorder="1" applyAlignment="1">
      <alignment horizontal="center"/>
    </xf>
    <xf numFmtId="165" fontId="5" fillId="0" borderId="54" xfId="47" applyNumberFormat="1" applyFont="1" applyFill="1" applyBorder="1" applyAlignment="1">
      <alignment horizontal="center"/>
    </xf>
    <xf numFmtId="0" fontId="5" fillId="0" borderId="34" xfId="57" applyFont="1" applyFill="1" applyBorder="1" applyAlignment="1">
      <alignment/>
    </xf>
    <xf numFmtId="168" fontId="5" fillId="0" borderId="54" xfId="57" applyNumberFormat="1" applyFont="1" applyFill="1" applyBorder="1" applyAlignment="1">
      <alignment horizontal="right"/>
    </xf>
    <xf numFmtId="0" fontId="5" fillId="0" borderId="37" xfId="57" applyFont="1" applyFill="1" applyBorder="1" applyAlignment="1">
      <alignment/>
    </xf>
    <xf numFmtId="168" fontId="5" fillId="0" borderId="53" xfId="57" applyNumberFormat="1" applyFont="1" applyFill="1" applyBorder="1" applyAlignment="1">
      <alignment horizontal="right"/>
    </xf>
    <xf numFmtId="168" fontId="5" fillId="0" borderId="55" xfId="57" applyNumberFormat="1" applyFont="1" applyFill="1" applyBorder="1" applyAlignment="1">
      <alignment horizontal="right"/>
    </xf>
    <xf numFmtId="168" fontId="5" fillId="0" borderId="56" xfId="57" applyNumberFormat="1" applyFont="1" applyFill="1" applyBorder="1" applyAlignment="1">
      <alignment horizontal="right"/>
    </xf>
    <xf numFmtId="165" fontId="4" fillId="0" borderId="0" xfId="57" applyNumberFormat="1" applyFont="1" applyFill="1" applyBorder="1" applyAlignment="1">
      <alignment/>
    </xf>
    <xf numFmtId="0" fontId="5" fillId="0" borderId="53" xfId="57" applyFont="1" applyFill="1" applyBorder="1" applyAlignment="1">
      <alignment/>
    </xf>
    <xf numFmtId="0" fontId="5" fillId="0" borderId="57" xfId="57" applyFont="1" applyFill="1" applyBorder="1" applyAlignment="1">
      <alignment/>
    </xf>
    <xf numFmtId="165" fontId="5" fillId="0" borderId="53" xfId="47" applyNumberFormat="1" applyFont="1" applyFill="1" applyBorder="1" applyAlignment="1">
      <alignment horizontal="center"/>
    </xf>
    <xf numFmtId="0" fontId="5" fillId="0" borderId="40" xfId="57" applyFont="1" applyFill="1" applyBorder="1" applyAlignment="1">
      <alignment/>
    </xf>
    <xf numFmtId="10" fontId="5" fillId="0" borderId="54" xfId="62" applyNumberFormat="1" applyFont="1" applyFill="1" applyBorder="1" applyAlignment="1">
      <alignment horizontal="center"/>
    </xf>
    <xf numFmtId="0" fontId="5" fillId="0" borderId="30" xfId="57" applyFont="1" applyFill="1" applyBorder="1" applyAlignment="1">
      <alignment/>
    </xf>
    <xf numFmtId="10" fontId="5" fillId="0" borderId="54" xfId="62" applyNumberFormat="1" applyFont="1" applyFill="1" applyBorder="1" applyAlignment="1">
      <alignment horizontal="center" vertical="center"/>
    </xf>
    <xf numFmtId="10" fontId="5" fillId="0" borderId="53" xfId="62" applyNumberFormat="1" applyFont="1" applyFill="1" applyBorder="1" applyAlignment="1">
      <alignment horizontal="center" vertical="center"/>
    </xf>
    <xf numFmtId="10" fontId="5" fillId="0" borderId="55" xfId="62" applyNumberFormat="1" applyFont="1" applyFill="1" applyBorder="1" applyAlignment="1">
      <alignment horizontal="center"/>
    </xf>
    <xf numFmtId="10" fontId="5" fillId="0" borderId="56" xfId="62" applyNumberFormat="1" applyFont="1" applyFill="1" applyBorder="1" applyAlignment="1">
      <alignment horizontal="center"/>
    </xf>
    <xf numFmtId="10" fontId="5" fillId="0" borderId="58" xfId="62" applyNumberFormat="1" applyFont="1" applyFill="1" applyBorder="1" applyAlignment="1">
      <alignment horizontal="center" vertical="center"/>
    </xf>
    <xf numFmtId="10" fontId="5" fillId="0" borderId="59" xfId="62" applyNumberFormat="1" applyFont="1" applyFill="1" applyBorder="1" applyAlignment="1">
      <alignment horizontal="center" vertical="center"/>
    </xf>
    <xf numFmtId="10" fontId="5" fillId="0" borderId="60" xfId="62" applyNumberFormat="1" applyFont="1" applyFill="1" applyBorder="1" applyAlignment="1">
      <alignment horizontal="center" vertical="center"/>
    </xf>
    <xf numFmtId="10" fontId="4" fillId="0" borderId="0" xfId="62" applyNumberFormat="1" applyFill="1" applyBorder="1" applyAlignment="1">
      <alignment/>
    </xf>
    <xf numFmtId="10" fontId="5" fillId="0" borderId="53" xfId="62" applyNumberFormat="1" applyFont="1" applyFill="1" applyBorder="1" applyAlignment="1">
      <alignment horizontal="center"/>
    </xf>
    <xf numFmtId="2" fontId="5" fillId="0" borderId="61" xfId="57" applyNumberFormat="1" applyFont="1" applyFill="1" applyBorder="1" applyAlignment="1">
      <alignment wrapText="1"/>
    </xf>
    <xf numFmtId="2" fontId="5" fillId="0" borderId="62" xfId="57" applyNumberFormat="1" applyFont="1" applyFill="1" applyBorder="1" applyAlignment="1">
      <alignment wrapText="1"/>
    </xf>
    <xf numFmtId="10" fontId="5" fillId="0" borderId="61" xfId="62" applyNumberFormat="1" applyFont="1" applyFill="1" applyBorder="1" applyAlignment="1">
      <alignment horizontal="center" vertical="center"/>
    </xf>
    <xf numFmtId="10" fontId="5" fillId="0" borderId="63" xfId="62" applyNumberFormat="1" applyFont="1" applyFill="1" applyBorder="1" applyAlignment="1">
      <alignment horizontal="center" vertical="center"/>
    </xf>
    <xf numFmtId="166" fontId="5" fillId="33" borderId="0" xfId="50" applyNumberFormat="1" applyFont="1" applyFill="1" applyBorder="1" applyAlignment="1">
      <alignment horizontal="center" vertical="center" wrapText="1"/>
    </xf>
    <xf numFmtId="0" fontId="4" fillId="0" borderId="0" xfId="56" applyFont="1" applyFill="1" applyAlignment="1">
      <alignment/>
    </xf>
    <xf numFmtId="168" fontId="5" fillId="33" borderId="0" xfId="47" applyNumberFormat="1" applyFont="1" applyFill="1" applyAlignment="1">
      <alignment/>
    </xf>
    <xf numFmtId="3" fontId="4" fillId="33" borderId="13" xfId="57" applyNumberFormat="1" applyFont="1" applyFill="1" applyBorder="1" applyAlignment="1">
      <alignment wrapText="1"/>
    </xf>
    <xf numFmtId="3" fontId="4" fillId="33" borderId="0" xfId="57" applyNumberFormat="1" applyFont="1" applyFill="1" applyBorder="1" applyAlignment="1">
      <alignment horizontal="center" wrapText="1"/>
    </xf>
    <xf numFmtId="170" fontId="5" fillId="33" borderId="21" xfId="61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 vertical="center" wrapText="1"/>
    </xf>
    <xf numFmtId="170" fontId="4" fillId="33" borderId="21" xfId="61" applyNumberFormat="1" applyFont="1" applyFill="1" applyBorder="1" applyAlignment="1">
      <alignment/>
    </xf>
    <xf numFmtId="170" fontId="5" fillId="33" borderId="27" xfId="61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0" fontId="5" fillId="33" borderId="33" xfId="61" applyNumberFormat="1" applyFont="1" applyFill="1" applyBorder="1" applyAlignment="1">
      <alignment/>
    </xf>
    <xf numFmtId="170" fontId="4" fillId="34" borderId="21" xfId="61" applyNumberFormat="1" applyFont="1" applyFill="1" applyBorder="1" applyAlignment="1">
      <alignment/>
    </xf>
    <xf numFmtId="170" fontId="5" fillId="33" borderId="14" xfId="61" applyNumberFormat="1" applyFont="1" applyFill="1" applyBorder="1" applyAlignment="1">
      <alignment/>
    </xf>
    <xf numFmtId="3" fontId="4" fillId="33" borderId="0" xfId="57" applyNumberFormat="1" applyFont="1" applyFill="1" applyAlignment="1">
      <alignment/>
    </xf>
    <xf numFmtId="3" fontId="4" fillId="33" borderId="23" xfId="57" applyNumberFormat="1" applyFont="1" applyFill="1" applyBorder="1" applyAlignment="1">
      <alignment/>
    </xf>
    <xf numFmtId="3" fontId="4" fillId="33" borderId="46" xfId="57" applyNumberFormat="1" applyFont="1" applyFill="1" applyBorder="1" applyAlignment="1">
      <alignment/>
    </xf>
    <xf numFmtId="0" fontId="0" fillId="0" borderId="0" xfId="0" applyAlignment="1">
      <alignment vertical="center"/>
    </xf>
    <xf numFmtId="3" fontId="4" fillId="33" borderId="13" xfId="57" applyNumberFormat="1" applyFont="1" applyFill="1" applyBorder="1" applyAlignment="1">
      <alignment vertical="center" wrapText="1"/>
    </xf>
    <xf numFmtId="166" fontId="6" fillId="33" borderId="44" xfId="49" applyNumberFormat="1" applyFont="1" applyFill="1" applyBorder="1" applyAlignment="1">
      <alignment horizontal="center" vertical="center" wrapText="1"/>
    </xf>
    <xf numFmtId="166" fontId="5" fillId="0" borderId="44" xfId="49" applyNumberFormat="1" applyFont="1" applyFill="1" applyBorder="1" applyAlignment="1">
      <alignment horizontal="center" vertical="center" wrapText="1"/>
    </xf>
    <xf numFmtId="168" fontId="5" fillId="0" borderId="0" xfId="55" applyNumberFormat="1" applyFont="1" applyAlignment="1">
      <alignment horizontal="center" vertical="top" wrapText="1"/>
      <protection/>
    </xf>
    <xf numFmtId="166" fontId="6" fillId="0" borderId="44" xfId="49" applyNumberFormat="1" applyFont="1" applyFill="1" applyBorder="1" applyAlignment="1">
      <alignment horizontal="center" vertical="center" wrapText="1"/>
    </xf>
    <xf numFmtId="9" fontId="4" fillId="33" borderId="0" xfId="61" applyFont="1" applyFill="1" applyBorder="1" applyAlignment="1">
      <alignment/>
    </xf>
    <xf numFmtId="9" fontId="0" fillId="0" borderId="0" xfId="61" applyFont="1" applyAlignment="1">
      <alignment/>
    </xf>
    <xf numFmtId="0" fontId="3" fillId="0" borderId="0" xfId="58">
      <alignment/>
      <protection/>
    </xf>
    <xf numFmtId="0" fontId="12" fillId="37" borderId="64" xfId="58" applyFont="1" applyFill="1" applyBorder="1" applyAlignment="1">
      <alignment horizontal="left" vertical="top" wrapText="1"/>
      <protection/>
    </xf>
    <xf numFmtId="0" fontId="12" fillId="37" borderId="65" xfId="58" applyFont="1" applyFill="1" applyBorder="1" applyAlignment="1">
      <alignment horizontal="left" vertical="top" wrapText="1"/>
      <protection/>
    </xf>
    <xf numFmtId="0" fontId="12" fillId="37" borderId="66" xfId="58" applyFont="1" applyFill="1" applyBorder="1" applyAlignment="1">
      <alignment horizontal="left" vertical="top" wrapText="1"/>
      <protection/>
    </xf>
    <xf numFmtId="0" fontId="12" fillId="0" borderId="0" xfId="58" applyFont="1" applyBorder="1" applyAlignment="1">
      <alignment horizontal="left" wrapText="1"/>
      <protection/>
    </xf>
    <xf numFmtId="0" fontId="12" fillId="0" borderId="67" xfId="58" applyFont="1" applyBorder="1" applyAlignment="1">
      <alignment horizontal="left" wrapText="1"/>
      <protection/>
    </xf>
    <xf numFmtId="0" fontId="12" fillId="0" borderId="68" xfId="58" applyFont="1" applyBorder="1" applyAlignment="1">
      <alignment horizontal="center" wrapText="1"/>
      <protection/>
    </xf>
    <xf numFmtId="0" fontId="12" fillId="0" borderId="69" xfId="58" applyFont="1" applyBorder="1" applyAlignment="1">
      <alignment horizontal="center" wrapText="1"/>
      <protection/>
    </xf>
    <xf numFmtId="0" fontId="12" fillId="0" borderId="70" xfId="58" applyFont="1" applyBorder="1" applyAlignment="1">
      <alignment horizontal="center" wrapText="1"/>
      <protection/>
    </xf>
    <xf numFmtId="9" fontId="13" fillId="0" borderId="55" xfId="61" applyFont="1" applyBorder="1" applyAlignment="1">
      <alignment horizontal="right" vertical="top"/>
    </xf>
    <xf numFmtId="9" fontId="3" fillId="0" borderId="55" xfId="61" applyFont="1" applyBorder="1" applyAlignment="1">
      <alignment horizontal="right" vertical="top"/>
    </xf>
    <xf numFmtId="9" fontId="3" fillId="0" borderId="55" xfId="61" applyFont="1" applyBorder="1" applyAlignment="1">
      <alignment/>
    </xf>
    <xf numFmtId="0" fontId="52" fillId="0" borderId="0" xfId="0" applyFont="1" applyAlignment="1">
      <alignment vertical="center"/>
    </xf>
    <xf numFmtId="0" fontId="16" fillId="0" borderId="0" xfId="59" applyFont="1" applyAlignment="1">
      <alignment vertical="center"/>
      <protection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69" xfId="59" applyFont="1" applyBorder="1" applyAlignment="1">
      <alignment horizontal="center" vertical="center" wrapText="1"/>
      <protection/>
    </xf>
    <xf numFmtId="0" fontId="15" fillId="0" borderId="70" xfId="59" applyFont="1" applyBorder="1" applyAlignment="1">
      <alignment horizontal="center" vertical="center" wrapText="1"/>
      <protection/>
    </xf>
    <xf numFmtId="0" fontId="15" fillId="37" borderId="64" xfId="59" applyFont="1" applyFill="1" applyBorder="1" applyAlignment="1">
      <alignment horizontal="left" vertical="center"/>
      <protection/>
    </xf>
    <xf numFmtId="9" fontId="14" fillId="0" borderId="55" xfId="61" applyFont="1" applyBorder="1" applyAlignment="1">
      <alignment horizontal="right" vertical="center"/>
    </xf>
    <xf numFmtId="0" fontId="15" fillId="37" borderId="65" xfId="59" applyFont="1" applyFill="1" applyBorder="1" applyAlignment="1">
      <alignment horizontal="left" vertical="center"/>
      <protection/>
    </xf>
    <xf numFmtId="9" fontId="16" fillId="0" borderId="55" xfId="61" applyFont="1" applyBorder="1" applyAlignment="1">
      <alignment horizontal="right" vertical="center"/>
    </xf>
    <xf numFmtId="9" fontId="16" fillId="0" borderId="55" xfId="61" applyFont="1" applyBorder="1" applyAlignment="1">
      <alignment vertical="center"/>
    </xf>
    <xf numFmtId="0" fontId="15" fillId="37" borderId="66" xfId="59" applyFont="1" applyFill="1" applyBorder="1" applyAlignment="1">
      <alignment horizontal="left" vertical="center"/>
      <protection/>
    </xf>
    <xf numFmtId="0" fontId="53" fillId="0" borderId="69" xfId="59" applyFont="1" applyBorder="1" applyAlignment="1">
      <alignment horizontal="center" vertical="center" wrapText="1"/>
      <protection/>
    </xf>
    <xf numFmtId="9" fontId="53" fillId="0" borderId="55" xfId="61" applyFont="1" applyBorder="1" applyAlignment="1">
      <alignment horizontal="right" vertical="center"/>
    </xf>
    <xf numFmtId="9" fontId="53" fillId="0" borderId="55" xfId="6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37" borderId="65" xfId="59" applyFont="1" applyFill="1" applyBorder="1" applyAlignment="1">
      <alignment horizontal="left" vertical="center"/>
      <protection/>
    </xf>
    <xf numFmtId="0" fontId="53" fillId="0" borderId="0" xfId="59" applyFont="1" applyAlignment="1">
      <alignment vertical="center"/>
      <protection/>
    </xf>
    <xf numFmtId="165" fontId="8" fillId="33" borderId="47" xfId="47" applyNumberFormat="1" applyFont="1" applyFill="1" applyBorder="1" applyAlignment="1">
      <alignment horizontal="center" vertical="center"/>
    </xf>
    <xf numFmtId="165" fontId="8" fillId="33" borderId="21" xfId="47" applyNumberFormat="1" applyFont="1" applyFill="1" applyBorder="1" applyAlignment="1">
      <alignment horizontal="center" vertical="center"/>
    </xf>
    <xf numFmtId="165" fontId="8" fillId="33" borderId="48" xfId="47" applyNumberFormat="1" applyFont="1" applyFill="1" applyBorder="1" applyAlignment="1">
      <alignment horizontal="center" vertical="center"/>
    </xf>
    <xf numFmtId="168" fontId="5" fillId="33" borderId="71" xfId="55" applyNumberFormat="1" applyFont="1" applyFill="1" applyBorder="1" applyAlignment="1">
      <alignment horizontal="center" vertical="top" wrapText="1"/>
      <protection/>
    </xf>
    <xf numFmtId="168" fontId="5" fillId="33" borderId="72" xfId="55" applyNumberFormat="1" applyFont="1" applyFill="1" applyBorder="1" applyAlignment="1">
      <alignment horizontal="center" vertical="top" wrapText="1"/>
      <protection/>
    </xf>
    <xf numFmtId="168" fontId="5" fillId="33" borderId="73" xfId="55" applyNumberFormat="1" applyFont="1" applyFill="1" applyBorder="1" applyAlignment="1">
      <alignment horizontal="center" vertical="top" wrapText="1"/>
      <protection/>
    </xf>
    <xf numFmtId="168" fontId="5" fillId="33" borderId="61" xfId="55" applyNumberFormat="1" applyFont="1" applyFill="1" applyBorder="1" applyAlignment="1">
      <alignment horizontal="center" vertical="center" wrapText="1"/>
      <protection/>
    </xf>
    <xf numFmtId="168" fontId="5" fillId="33" borderId="74" xfId="55" applyNumberFormat="1" applyFont="1" applyFill="1" applyBorder="1" applyAlignment="1">
      <alignment horizontal="center" vertical="center" wrapText="1"/>
      <protection/>
    </xf>
    <xf numFmtId="168" fontId="5" fillId="33" borderId="59" xfId="55" applyNumberFormat="1" applyFont="1" applyFill="1" applyBorder="1" applyAlignment="1">
      <alignment horizontal="center" vertical="center" wrapText="1"/>
      <protection/>
    </xf>
    <xf numFmtId="168" fontId="5" fillId="33" borderId="75" xfId="55" applyNumberFormat="1" applyFont="1" applyFill="1" applyBorder="1" applyAlignment="1">
      <alignment horizontal="center" vertical="center" wrapText="1"/>
      <protection/>
    </xf>
    <xf numFmtId="0" fontId="5" fillId="33" borderId="47" xfId="55" applyFont="1" applyFill="1" applyBorder="1" applyAlignment="1">
      <alignment vertical="center" wrapText="1"/>
      <protection/>
    </xf>
    <xf numFmtId="0" fontId="5" fillId="33" borderId="48" xfId="55" applyFont="1" applyFill="1" applyBorder="1" applyAlignment="1">
      <alignment vertical="center" wrapText="1"/>
      <protection/>
    </xf>
    <xf numFmtId="168" fontId="5" fillId="0" borderId="56" xfId="55" applyNumberFormat="1" applyFont="1" applyBorder="1" applyAlignment="1">
      <alignment horizontal="center" wrapText="1"/>
      <protection/>
    </xf>
    <xf numFmtId="168" fontId="5" fillId="0" borderId="76" xfId="55" applyNumberFormat="1" applyFont="1" applyBorder="1" applyAlignment="1">
      <alignment horizontal="center" wrapText="1"/>
      <protection/>
    </xf>
    <xf numFmtId="168" fontId="5" fillId="0" borderId="71" xfId="55" applyNumberFormat="1" applyFont="1" applyBorder="1" applyAlignment="1">
      <alignment horizontal="center" vertical="top" wrapText="1"/>
      <protection/>
    </xf>
    <xf numFmtId="168" fontId="5" fillId="0" borderId="72" xfId="55" applyNumberFormat="1" applyFont="1" applyBorder="1" applyAlignment="1">
      <alignment horizontal="center" vertical="top" wrapText="1"/>
      <protection/>
    </xf>
    <xf numFmtId="168" fontId="5" fillId="0" borderId="61" xfId="55" applyNumberFormat="1" applyFont="1" applyBorder="1" applyAlignment="1">
      <alignment horizontal="center" wrapText="1"/>
      <protection/>
    </xf>
    <xf numFmtId="168" fontId="5" fillId="0" borderId="74" xfId="55" applyNumberFormat="1" applyFont="1" applyBorder="1" applyAlignment="1">
      <alignment horizontal="center" wrapText="1"/>
      <protection/>
    </xf>
    <xf numFmtId="168" fontId="5" fillId="0" borderId="77" xfId="55" applyNumberFormat="1" applyFont="1" applyBorder="1" applyAlignment="1">
      <alignment horizontal="center" wrapText="1"/>
      <protection/>
    </xf>
    <xf numFmtId="168" fontId="5" fillId="33" borderId="61" xfId="55" applyNumberFormat="1" applyFont="1" applyFill="1" applyBorder="1" applyAlignment="1">
      <alignment horizontal="center" wrapText="1"/>
      <protection/>
    </xf>
    <xf numFmtId="168" fontId="5" fillId="33" borderId="74" xfId="55" applyNumberFormat="1" applyFont="1" applyFill="1" applyBorder="1" applyAlignment="1">
      <alignment horizontal="center" wrapText="1"/>
      <protection/>
    </xf>
    <xf numFmtId="168" fontId="5" fillId="33" borderId="59" xfId="55" applyNumberFormat="1" applyFont="1" applyFill="1" applyBorder="1" applyAlignment="1">
      <alignment horizontal="center" wrapText="1"/>
      <protection/>
    </xf>
    <xf numFmtId="168" fontId="5" fillId="33" borderId="78" xfId="55" applyNumberFormat="1" applyFont="1" applyFill="1" applyBorder="1" applyAlignment="1">
      <alignment horizontal="center" wrapText="1"/>
      <protection/>
    </xf>
    <xf numFmtId="168" fontId="5" fillId="33" borderId="4" xfId="55" applyNumberFormat="1" applyFont="1" applyFill="1" applyBorder="1" applyAlignment="1">
      <alignment horizontal="center" vertical="top" wrapText="1"/>
      <protection/>
    </xf>
    <xf numFmtId="168" fontId="5" fillId="33" borderId="79" xfId="55" applyNumberFormat="1" applyFont="1" applyFill="1" applyBorder="1" applyAlignment="1">
      <alignment horizontal="center" vertical="top" wrapText="1"/>
      <protection/>
    </xf>
    <xf numFmtId="168" fontId="5" fillId="33" borderId="80" xfId="55" applyNumberFormat="1" applyFont="1" applyFill="1" applyBorder="1" applyAlignment="1">
      <alignment horizontal="center" vertical="top" wrapText="1"/>
      <protection/>
    </xf>
    <xf numFmtId="166" fontId="5" fillId="38" borderId="11" xfId="49" applyNumberFormat="1" applyFont="1" applyFill="1" applyBorder="1" applyAlignment="1">
      <alignment horizontal="center" vertical="center" wrapText="1"/>
    </xf>
    <xf numFmtId="166" fontId="11" fillId="38" borderId="11" xfId="49" applyNumberFormat="1" applyFont="1" applyFill="1" applyBorder="1" applyAlignment="1">
      <alignment horizontal="center" vertical="center" wrapText="1"/>
    </xf>
    <xf numFmtId="166" fontId="11" fillId="38" borderId="11" xfId="49" applyNumberFormat="1" applyFont="1" applyFill="1" applyBorder="1" applyAlignment="1">
      <alignment horizontal="left" vertical="center" wrapText="1"/>
    </xf>
    <xf numFmtId="166" fontId="5" fillId="39" borderId="11" xfId="49" applyNumberFormat="1" applyFont="1" applyFill="1" applyBorder="1" applyAlignment="1">
      <alignment horizontal="center" vertical="center" wrapText="1"/>
    </xf>
    <xf numFmtId="0" fontId="12" fillId="37" borderId="64" xfId="58" applyFont="1" applyFill="1" applyBorder="1" applyAlignment="1">
      <alignment horizontal="left" vertical="top" wrapText="1"/>
      <protection/>
    </xf>
    <xf numFmtId="0" fontId="12" fillId="37" borderId="65" xfId="58" applyFont="1" applyFill="1" applyBorder="1" applyAlignment="1">
      <alignment horizontal="left" vertical="top" wrapText="1"/>
      <protection/>
    </xf>
    <xf numFmtId="0" fontId="12" fillId="37" borderId="66" xfId="58" applyFont="1" applyFill="1" applyBorder="1" applyAlignment="1">
      <alignment horizontal="left" vertical="top" wrapText="1"/>
      <protection/>
    </xf>
    <xf numFmtId="0" fontId="12" fillId="0" borderId="69" xfId="58" applyFont="1" applyBorder="1" applyAlignment="1">
      <alignment horizontal="center" wrapText="1"/>
      <protection/>
    </xf>
    <xf numFmtId="0" fontId="12" fillId="0" borderId="70" xfId="58" applyFont="1" applyBorder="1" applyAlignment="1">
      <alignment horizontal="center" wrapText="1"/>
      <protection/>
    </xf>
    <xf numFmtId="0" fontId="12" fillId="0" borderId="68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left" wrapText="1"/>
      <protection/>
    </xf>
    <xf numFmtId="0" fontId="12" fillId="0" borderId="67" xfId="58" applyFont="1" applyBorder="1" applyAlignment="1">
      <alignment horizontal="left" wrapText="1"/>
      <protection/>
    </xf>
    <xf numFmtId="0" fontId="15" fillId="37" borderId="65" xfId="59" applyFont="1" applyFill="1" applyBorder="1" applyAlignment="1">
      <alignment horizontal="left" vertical="center" wrapText="1"/>
      <protection/>
    </xf>
    <xf numFmtId="0" fontId="53" fillId="37" borderId="65" xfId="59" applyFont="1" applyFill="1" applyBorder="1" applyAlignment="1">
      <alignment horizontal="left" vertical="center" wrapText="1"/>
      <protection/>
    </xf>
    <xf numFmtId="0" fontId="15" fillId="37" borderId="66" xfId="59" applyFont="1" applyFill="1" applyBorder="1" applyAlignment="1">
      <alignment horizontal="left" vertical="center" wrapText="1"/>
      <protection/>
    </xf>
    <xf numFmtId="0" fontId="15" fillId="0" borderId="0" xfId="59" applyFont="1" applyBorder="1" applyAlignment="1">
      <alignment horizontal="left" vertical="center" wrapText="1"/>
      <protection/>
    </xf>
    <xf numFmtId="0" fontId="15" fillId="0" borderId="67" xfId="59" applyFont="1" applyBorder="1" applyAlignment="1">
      <alignment horizontal="left" vertical="center" wrapText="1"/>
      <protection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69" xfId="59" applyFont="1" applyBorder="1" applyAlignment="1">
      <alignment horizontal="center" vertical="center" wrapText="1"/>
      <protection/>
    </xf>
    <xf numFmtId="0" fontId="15" fillId="0" borderId="70" xfId="59" applyFont="1" applyBorder="1" applyAlignment="1">
      <alignment horizontal="center" vertical="center" wrapText="1"/>
      <protection/>
    </xf>
    <xf numFmtId="0" fontId="15" fillId="37" borderId="64" xfId="59" applyFont="1" applyFill="1" applyBorder="1" applyAlignment="1">
      <alignment horizontal="left" vertical="center" wrapText="1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Insatisfaisant" xfId="44"/>
    <cellStyle name="Comma" xfId="45"/>
    <cellStyle name="Comma [0]" xfId="46"/>
    <cellStyle name="Milliers 11" xfId="47"/>
    <cellStyle name="Milliers 2 2" xfId="48"/>
    <cellStyle name="Milliers 3 3" xfId="49"/>
    <cellStyle name="Milliers 4" xfId="50"/>
    <cellStyle name="Milliers 4 2" xfId="51"/>
    <cellStyle name="Currency" xfId="52"/>
    <cellStyle name="Currency [0]" xfId="53"/>
    <cellStyle name="Neutre" xfId="54"/>
    <cellStyle name="Normal 2" xfId="55"/>
    <cellStyle name="Normal 5" xfId="56"/>
    <cellStyle name="Normal 5 2" xfId="57"/>
    <cellStyle name="Normal_Feuil1" xfId="58"/>
    <cellStyle name="Normal_Feuil2" xfId="59"/>
    <cellStyle name="Note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6"/>
  <sheetViews>
    <sheetView tabSelected="1" zoomScalePageLayoutView="0" workbookViewId="0" topLeftCell="A1">
      <selection activeCell="K626" sqref="K626"/>
    </sheetView>
  </sheetViews>
  <sheetFormatPr defaultColWidth="11.421875" defaultRowHeight="15"/>
  <sheetData>
    <row r="1" spans="1:23" ht="15.75" thickBot="1">
      <c r="A1" s="1"/>
      <c r="B1" s="2" t="s">
        <v>0</v>
      </c>
      <c r="C1" s="3"/>
      <c r="D1" s="3"/>
      <c r="E1" s="3"/>
      <c r="F1" s="3"/>
      <c r="G1" s="3"/>
      <c r="H1" s="3"/>
      <c r="I1" s="4"/>
      <c r="J1" s="5"/>
      <c r="K1" s="2" t="s">
        <v>1</v>
      </c>
      <c r="L1" s="6"/>
      <c r="M1" s="3"/>
      <c r="N1" s="3"/>
      <c r="O1" s="3"/>
      <c r="P1" s="4"/>
      <c r="Q1" s="5"/>
      <c r="R1" s="2" t="s">
        <v>2</v>
      </c>
      <c r="S1" s="6"/>
      <c r="T1" s="3"/>
      <c r="U1" s="3"/>
      <c r="V1" s="3"/>
      <c r="W1" s="3"/>
    </row>
    <row r="2" spans="1:23" ht="36.75" thickBot="1">
      <c r="A2" s="14" t="s">
        <v>7</v>
      </c>
      <c r="B2" s="15" t="s">
        <v>8</v>
      </c>
      <c r="C2" s="16" t="s">
        <v>9</v>
      </c>
      <c r="D2" s="15" t="s">
        <v>10</v>
      </c>
      <c r="E2" s="16" t="s">
        <v>11</v>
      </c>
      <c r="F2" s="17" t="s">
        <v>12</v>
      </c>
      <c r="G2" s="17" t="s">
        <v>13</v>
      </c>
      <c r="H2" s="18" t="s">
        <v>14</v>
      </c>
      <c r="I2" s="19" t="s">
        <v>15</v>
      </c>
      <c r="J2" s="20"/>
      <c r="K2" s="14" t="s">
        <v>7</v>
      </c>
      <c r="L2" s="17" t="s">
        <v>16</v>
      </c>
      <c r="M2" s="17" t="s">
        <v>17</v>
      </c>
      <c r="N2" s="17" t="s">
        <v>18</v>
      </c>
      <c r="O2" s="18" t="s">
        <v>19</v>
      </c>
      <c r="P2" s="19" t="s">
        <v>20</v>
      </c>
      <c r="Q2" s="21"/>
      <c r="R2" s="14" t="s">
        <v>7</v>
      </c>
      <c r="S2" s="22" t="s">
        <v>21</v>
      </c>
      <c r="T2" s="17" t="s">
        <v>22</v>
      </c>
      <c r="U2" s="17" t="s">
        <v>23</v>
      </c>
      <c r="V2" s="17" t="s">
        <v>24</v>
      </c>
      <c r="W2" s="19" t="s">
        <v>25</v>
      </c>
    </row>
    <row r="3" spans="1:23" ht="15">
      <c r="A3" s="32" t="s">
        <v>27</v>
      </c>
      <c r="B3" s="33">
        <v>2318.4917635928477</v>
      </c>
      <c r="C3" s="33">
        <v>10463.403285821481</v>
      </c>
      <c r="D3" s="33">
        <v>61.69003502785841</v>
      </c>
      <c r="E3" s="33">
        <v>1.0292067638011826</v>
      </c>
      <c r="F3" s="33">
        <v>0</v>
      </c>
      <c r="G3" s="33">
        <v>5544.8355449794435</v>
      </c>
      <c r="H3" s="34">
        <v>2986.410859156542</v>
      </c>
      <c r="I3" s="35">
        <v>21375.860695341977</v>
      </c>
      <c r="J3" s="36"/>
      <c r="K3" s="32" t="s">
        <v>27</v>
      </c>
      <c r="L3" s="33">
        <v>0</v>
      </c>
      <c r="M3" s="33">
        <v>6535.037831659523</v>
      </c>
      <c r="N3" s="33">
        <v>1323.8137312489714</v>
      </c>
      <c r="O3" s="34">
        <v>3.6965505142474377</v>
      </c>
      <c r="P3" s="35">
        <v>7862.548113422742</v>
      </c>
      <c r="Q3" s="36"/>
      <c r="R3" s="32" t="s">
        <v>27</v>
      </c>
      <c r="S3" s="37">
        <v>0</v>
      </c>
      <c r="T3" s="33">
        <v>0.2970877436699029</v>
      </c>
      <c r="U3" s="33">
        <v>4825.371331969059</v>
      </c>
      <c r="V3" s="33">
        <v>1528.3036072965574</v>
      </c>
      <c r="W3" s="35">
        <v>6353.972027009286</v>
      </c>
    </row>
    <row r="4" spans="1:23" ht="15">
      <c r="A4" s="44" t="s">
        <v>29</v>
      </c>
      <c r="B4" s="45">
        <v>2318.4917635928477</v>
      </c>
      <c r="C4" s="45">
        <v>10463.403285821481</v>
      </c>
      <c r="D4" s="45">
        <v>61.69003502785841</v>
      </c>
      <c r="E4" s="45">
        <v>1.0292067638011826</v>
      </c>
      <c r="F4" s="45">
        <v>0</v>
      </c>
      <c r="G4" s="45">
        <v>5544.8355449794435</v>
      </c>
      <c r="H4" s="46">
        <v>2986.410859156542</v>
      </c>
      <c r="I4" s="47">
        <v>21375.860695341977</v>
      </c>
      <c r="J4" s="36"/>
      <c r="K4" s="44" t="s">
        <v>29</v>
      </c>
      <c r="L4" s="48">
        <v>0</v>
      </c>
      <c r="M4" s="45">
        <v>6535.037831659523</v>
      </c>
      <c r="N4" s="45">
        <v>1323.8137312489714</v>
      </c>
      <c r="O4" s="46">
        <v>3.6965505142474377</v>
      </c>
      <c r="P4" s="47">
        <v>7862.548113422742</v>
      </c>
      <c r="Q4" s="36"/>
      <c r="R4" s="44" t="s">
        <v>29</v>
      </c>
      <c r="S4" s="49">
        <v>0</v>
      </c>
      <c r="T4" s="48">
        <v>0.2970877436699029</v>
      </c>
      <c r="U4" s="45">
        <v>4825.371331969059</v>
      </c>
      <c r="V4" s="45">
        <v>1528.3036072965574</v>
      </c>
      <c r="W4" s="47">
        <v>6353.972027009286</v>
      </c>
    </row>
    <row r="5" spans="1:23" ht="15">
      <c r="A5" s="54"/>
      <c r="B5" s="55"/>
      <c r="C5" s="55"/>
      <c r="D5" s="55"/>
      <c r="E5" s="55"/>
      <c r="F5" s="55"/>
      <c r="G5" s="55"/>
      <c r="H5" s="56"/>
      <c r="I5" s="57"/>
      <c r="J5" s="36"/>
      <c r="K5" s="54"/>
      <c r="L5" s="58"/>
      <c r="M5" s="55"/>
      <c r="N5" s="55"/>
      <c r="O5" s="56"/>
      <c r="P5" s="57"/>
      <c r="Q5" s="36"/>
      <c r="R5" s="54"/>
      <c r="S5" s="59"/>
      <c r="T5" s="58"/>
      <c r="U5" s="55"/>
      <c r="V5" s="55"/>
      <c r="W5" s="57"/>
    </row>
    <row r="6" spans="1:23" ht="15">
      <c r="A6" s="66" t="s">
        <v>30</v>
      </c>
      <c r="B6" s="67">
        <v>13190.597148035582</v>
      </c>
      <c r="C6" s="68">
        <v>29914.378314780013</v>
      </c>
      <c r="D6" s="69">
        <v>782.2643732697143</v>
      </c>
      <c r="E6" s="69">
        <v>6.269767688128615</v>
      </c>
      <c r="F6" s="69">
        <v>148.22363367049698</v>
      </c>
      <c r="G6" s="68">
        <v>40078.32766792751</v>
      </c>
      <c r="H6" s="69">
        <v>16753.38408159003</v>
      </c>
      <c r="I6" s="70">
        <v>100873.44498696148</v>
      </c>
      <c r="J6" s="36"/>
      <c r="K6" s="66" t="s">
        <v>30</v>
      </c>
      <c r="L6" s="71">
        <v>7282.1295037123</v>
      </c>
      <c r="M6" s="68">
        <v>24309.856428543688</v>
      </c>
      <c r="N6" s="68">
        <v>9478.84662040113</v>
      </c>
      <c r="O6" s="69">
        <v>28.915836067862376</v>
      </c>
      <c r="P6" s="70">
        <v>41099.74838872498</v>
      </c>
      <c r="Q6" s="36"/>
      <c r="R6" s="66" t="s">
        <v>30</v>
      </c>
      <c r="S6" s="72">
        <v>0</v>
      </c>
      <c r="T6" s="71">
        <v>1.633602169564201</v>
      </c>
      <c r="U6" s="68">
        <v>33010.142016710466</v>
      </c>
      <c r="V6" s="68">
        <v>4671.840262189756</v>
      </c>
      <c r="W6" s="70">
        <v>37683.61588106978</v>
      </c>
    </row>
    <row r="7" spans="1:23" ht="15">
      <c r="A7" s="44" t="s">
        <v>31</v>
      </c>
      <c r="B7" s="82">
        <v>8519.773412901422</v>
      </c>
      <c r="C7" s="45">
        <v>24046.57586838687</v>
      </c>
      <c r="D7" s="46">
        <v>695.9278514179772</v>
      </c>
      <c r="E7" s="46">
        <v>6.269767688128615</v>
      </c>
      <c r="F7" s="46">
        <v>148.22363367049698</v>
      </c>
      <c r="G7" s="45">
        <v>34095.32611924804</v>
      </c>
      <c r="H7" s="46">
        <v>14876.174156608738</v>
      </c>
      <c r="I7" s="47">
        <v>82388.27080992168</v>
      </c>
      <c r="J7" s="36"/>
      <c r="K7" s="44" t="s">
        <v>31</v>
      </c>
      <c r="L7" s="48">
        <v>7281.935712814295</v>
      </c>
      <c r="M7" s="45">
        <v>9788.608953681878</v>
      </c>
      <c r="N7" s="45">
        <v>5405.987594971164</v>
      </c>
      <c r="O7" s="46">
        <v>28.685303350481266</v>
      </c>
      <c r="P7" s="47">
        <v>22505.217564817816</v>
      </c>
      <c r="Q7" s="36"/>
      <c r="R7" s="44" t="s">
        <v>31</v>
      </c>
      <c r="S7" s="49">
        <v>0</v>
      </c>
      <c r="T7" s="48">
        <v>0</v>
      </c>
      <c r="U7" s="45">
        <v>17635.02182664893</v>
      </c>
      <c r="V7" s="45">
        <v>238.1049757324624</v>
      </c>
      <c r="W7" s="47">
        <v>17873.12680238139</v>
      </c>
    </row>
    <row r="8" spans="1:23" ht="15">
      <c r="A8" s="44" t="s">
        <v>32</v>
      </c>
      <c r="B8" s="82">
        <v>3186.2529454157398</v>
      </c>
      <c r="C8" s="45">
        <v>5261.565525178107</v>
      </c>
      <c r="D8" s="46">
        <v>8.139687751164097</v>
      </c>
      <c r="E8" s="46">
        <v>0</v>
      </c>
      <c r="F8" s="46">
        <v>0</v>
      </c>
      <c r="G8" s="45">
        <v>4649.459812054519</v>
      </c>
      <c r="H8" s="46">
        <v>1643.077607435663</v>
      </c>
      <c r="I8" s="47">
        <v>14748.495577835192</v>
      </c>
      <c r="J8" s="36"/>
      <c r="K8" s="44" t="s">
        <v>32</v>
      </c>
      <c r="L8" s="48">
        <v>0.1937908980054116</v>
      </c>
      <c r="M8" s="45">
        <v>11268.00219504356</v>
      </c>
      <c r="N8" s="45">
        <v>3009.226917552569</v>
      </c>
      <c r="O8" s="46">
        <v>0</v>
      </c>
      <c r="P8" s="47">
        <v>14277.422903494135</v>
      </c>
      <c r="Q8" s="36"/>
      <c r="R8" s="44" t="s">
        <v>32</v>
      </c>
      <c r="S8" s="49">
        <v>0</v>
      </c>
      <c r="T8" s="48">
        <v>0</v>
      </c>
      <c r="U8" s="45">
        <v>11917.513508819151</v>
      </c>
      <c r="V8" s="45">
        <v>2390.8315985916724</v>
      </c>
      <c r="W8" s="47">
        <v>14308.345107410823</v>
      </c>
    </row>
    <row r="9" spans="1:23" ht="15">
      <c r="A9" s="44" t="s">
        <v>33</v>
      </c>
      <c r="B9" s="82">
        <v>1484.5707897184209</v>
      </c>
      <c r="C9" s="45">
        <v>606.2369212150379</v>
      </c>
      <c r="D9" s="46">
        <v>78.19683410057297</v>
      </c>
      <c r="E9" s="46">
        <v>0</v>
      </c>
      <c r="F9" s="46">
        <v>0</v>
      </c>
      <c r="G9" s="45">
        <v>1333.5417366249424</v>
      </c>
      <c r="H9" s="46">
        <v>234.1323175456259</v>
      </c>
      <c r="I9" s="47">
        <v>3736.6785992046002</v>
      </c>
      <c r="J9" s="36"/>
      <c r="K9" s="44" t="s">
        <v>33</v>
      </c>
      <c r="L9" s="48">
        <v>0</v>
      </c>
      <c r="M9" s="45">
        <v>3253.245279818249</v>
      </c>
      <c r="N9" s="45">
        <v>1063.6321078773963</v>
      </c>
      <c r="O9" s="46">
        <v>0.2305327173811093</v>
      </c>
      <c r="P9" s="47">
        <v>4317.1079204130265</v>
      </c>
      <c r="Q9" s="36"/>
      <c r="R9" s="44" t="s">
        <v>33</v>
      </c>
      <c r="S9" s="49">
        <v>0</v>
      </c>
      <c r="T9" s="48">
        <v>1.633602169564201</v>
      </c>
      <c r="U9" s="45">
        <v>3457.606681242386</v>
      </c>
      <c r="V9" s="45">
        <v>2042.903687865621</v>
      </c>
      <c r="W9" s="47">
        <v>5502.143971277571</v>
      </c>
    </row>
    <row r="10" spans="1:23" ht="15">
      <c r="A10" s="54"/>
      <c r="B10" s="88"/>
      <c r="C10" s="45"/>
      <c r="D10" s="46"/>
      <c r="E10" s="46"/>
      <c r="F10" s="56"/>
      <c r="G10" s="55"/>
      <c r="H10" s="56"/>
      <c r="I10" s="57"/>
      <c r="J10" s="36"/>
      <c r="K10" s="54"/>
      <c r="L10" s="58"/>
      <c r="M10" s="55"/>
      <c r="N10" s="55"/>
      <c r="O10" s="56"/>
      <c r="P10" s="57"/>
      <c r="Q10" s="36"/>
      <c r="R10" s="54"/>
      <c r="S10" s="59"/>
      <c r="T10" s="58"/>
      <c r="U10" s="55"/>
      <c r="V10" s="55"/>
      <c r="W10" s="57"/>
    </row>
    <row r="11" spans="1:23" ht="15">
      <c r="A11" s="66" t="s">
        <v>34</v>
      </c>
      <c r="B11" s="67">
        <v>14356.045642087985</v>
      </c>
      <c r="C11" s="68">
        <v>7346.587263488543</v>
      </c>
      <c r="D11" s="69">
        <v>1486.5085314540147</v>
      </c>
      <c r="E11" s="69">
        <v>151.54410784880105</v>
      </c>
      <c r="F11" s="69">
        <v>0</v>
      </c>
      <c r="G11" s="68">
        <v>39068.27374433396</v>
      </c>
      <c r="H11" s="69">
        <v>1145.1100993528323</v>
      </c>
      <c r="I11" s="70">
        <v>63554.06938856613</v>
      </c>
      <c r="J11" s="36"/>
      <c r="K11" s="66" t="s">
        <v>34</v>
      </c>
      <c r="L11" s="71">
        <v>3.262114598289058</v>
      </c>
      <c r="M11" s="68">
        <v>23542.764466194407</v>
      </c>
      <c r="N11" s="68">
        <v>9298.964310717658</v>
      </c>
      <c r="O11" s="69">
        <v>0</v>
      </c>
      <c r="P11" s="70">
        <v>32844.99089151035</v>
      </c>
      <c r="Q11" s="36"/>
      <c r="R11" s="66" t="s">
        <v>34</v>
      </c>
      <c r="S11" s="72">
        <v>0</v>
      </c>
      <c r="T11" s="71">
        <v>48.23815245256354</v>
      </c>
      <c r="U11" s="68">
        <v>27194.113042673336</v>
      </c>
      <c r="V11" s="68">
        <v>3783.3507480795133</v>
      </c>
      <c r="W11" s="70">
        <v>31025.70194320541</v>
      </c>
    </row>
    <row r="12" spans="1:23" ht="15">
      <c r="A12" s="44" t="s">
        <v>35</v>
      </c>
      <c r="B12" s="82">
        <v>1341.078128391572</v>
      </c>
      <c r="C12" s="45">
        <v>1283.858293298576</v>
      </c>
      <c r="D12" s="46">
        <v>14.38609302668748</v>
      </c>
      <c r="E12" s="46">
        <v>0</v>
      </c>
      <c r="F12" s="46">
        <v>0</v>
      </c>
      <c r="G12" s="45">
        <v>4632.38826929888</v>
      </c>
      <c r="H12" s="46">
        <v>0</v>
      </c>
      <c r="I12" s="47">
        <v>7271.710784015715</v>
      </c>
      <c r="J12" s="36"/>
      <c r="K12" s="44" t="s">
        <v>35</v>
      </c>
      <c r="L12" s="48">
        <v>0</v>
      </c>
      <c r="M12" s="45">
        <v>2291.1103159592994</v>
      </c>
      <c r="N12" s="45">
        <v>230.58122780317058</v>
      </c>
      <c r="O12" s="46">
        <v>0</v>
      </c>
      <c r="P12" s="47">
        <v>2521.6915437624702</v>
      </c>
      <c r="Q12" s="36"/>
      <c r="R12" s="44" t="s">
        <v>35</v>
      </c>
      <c r="S12" s="49">
        <v>0</v>
      </c>
      <c r="T12" s="48">
        <v>0</v>
      </c>
      <c r="U12" s="45">
        <v>3519.8794341372563</v>
      </c>
      <c r="V12" s="45">
        <v>102.47839859975316</v>
      </c>
      <c r="W12" s="47">
        <v>3622.3578327370096</v>
      </c>
    </row>
    <row r="13" spans="1:23" ht="15">
      <c r="A13" s="44" t="s">
        <v>36</v>
      </c>
      <c r="B13" s="82">
        <v>5629.838126780834</v>
      </c>
      <c r="C13" s="45">
        <v>1965.3860655156698</v>
      </c>
      <c r="D13" s="46">
        <v>945.0931123111018</v>
      </c>
      <c r="E13" s="46">
        <v>9.23456767665608</v>
      </c>
      <c r="F13" s="46">
        <v>0</v>
      </c>
      <c r="G13" s="45">
        <v>13413.60416796482</v>
      </c>
      <c r="H13" s="46">
        <v>133.9954450266868</v>
      </c>
      <c r="I13" s="47">
        <v>22097.151485275765</v>
      </c>
      <c r="J13" s="36"/>
      <c r="K13" s="44" t="s">
        <v>36</v>
      </c>
      <c r="L13" s="48">
        <v>0</v>
      </c>
      <c r="M13" s="45">
        <v>6562.98406120187</v>
      </c>
      <c r="N13" s="45">
        <v>1526.9087128601732</v>
      </c>
      <c r="O13" s="46">
        <v>0</v>
      </c>
      <c r="P13" s="47">
        <v>8089.892774062043</v>
      </c>
      <c r="Q13" s="36"/>
      <c r="R13" s="44" t="s">
        <v>36</v>
      </c>
      <c r="S13" s="49">
        <v>0</v>
      </c>
      <c r="T13" s="48">
        <v>48.23815245256354</v>
      </c>
      <c r="U13" s="45">
        <v>5140.829206127828</v>
      </c>
      <c r="V13" s="45">
        <v>853.0479535053836</v>
      </c>
      <c r="W13" s="47">
        <v>6042.115312085775</v>
      </c>
    </row>
    <row r="14" spans="1:23" ht="15">
      <c r="A14" s="44" t="s">
        <v>37</v>
      </c>
      <c r="B14" s="82">
        <v>7385.12938691558</v>
      </c>
      <c r="C14" s="45">
        <v>4097.342904674297</v>
      </c>
      <c r="D14" s="46">
        <v>527.0293261162255</v>
      </c>
      <c r="E14" s="46">
        <v>142.30954017214498</v>
      </c>
      <c r="F14" s="46">
        <v>0</v>
      </c>
      <c r="G14" s="45">
        <v>21022.28130707026</v>
      </c>
      <c r="H14" s="46">
        <v>1011.1146543261455</v>
      </c>
      <c r="I14" s="47">
        <v>34185.20711927465</v>
      </c>
      <c r="J14" s="36"/>
      <c r="K14" s="44" t="s">
        <v>37</v>
      </c>
      <c r="L14" s="48">
        <v>3.262114598289058</v>
      </c>
      <c r="M14" s="45">
        <v>14688.670089033236</v>
      </c>
      <c r="N14" s="45">
        <v>7541.474370054315</v>
      </c>
      <c r="O14" s="46">
        <v>0</v>
      </c>
      <c r="P14" s="47">
        <v>22233.40657368584</v>
      </c>
      <c r="Q14" s="36"/>
      <c r="R14" s="44" t="s">
        <v>37</v>
      </c>
      <c r="S14" s="49">
        <v>0</v>
      </c>
      <c r="T14" s="48">
        <v>0</v>
      </c>
      <c r="U14" s="45">
        <v>18533.40440240825</v>
      </c>
      <c r="V14" s="45">
        <v>2827.824395974377</v>
      </c>
      <c r="W14" s="47">
        <v>21361.228798382628</v>
      </c>
    </row>
    <row r="15" spans="1:23" ht="15">
      <c r="A15" s="54"/>
      <c r="B15" s="88"/>
      <c r="C15" s="55"/>
      <c r="D15" s="56"/>
      <c r="E15" s="56"/>
      <c r="F15" s="56"/>
      <c r="G15" s="55"/>
      <c r="H15" s="56"/>
      <c r="I15" s="57"/>
      <c r="J15" s="36"/>
      <c r="K15" s="54"/>
      <c r="L15" s="58"/>
      <c r="M15" s="55"/>
      <c r="N15" s="55"/>
      <c r="O15" s="56"/>
      <c r="P15" s="57"/>
      <c r="Q15" s="36"/>
      <c r="R15" s="54"/>
      <c r="S15" s="59"/>
      <c r="T15" s="58"/>
      <c r="U15" s="55"/>
      <c r="V15" s="55"/>
      <c r="W15" s="57"/>
    </row>
    <row r="16" spans="1:23" ht="15">
      <c r="A16" s="32" t="s">
        <v>38</v>
      </c>
      <c r="B16" s="94">
        <v>51807.021287742966</v>
      </c>
      <c r="C16" s="33">
        <v>81552.13449918915</v>
      </c>
      <c r="D16" s="34">
        <v>3143.0957871230244</v>
      </c>
      <c r="E16" s="34">
        <v>102.94011090821834</v>
      </c>
      <c r="F16" s="34">
        <v>0</v>
      </c>
      <c r="G16" s="33">
        <v>107528.6862683081</v>
      </c>
      <c r="H16" s="34">
        <v>43331.44867793018</v>
      </c>
      <c r="I16" s="35">
        <v>287465.32663120166</v>
      </c>
      <c r="J16" s="36"/>
      <c r="K16" s="32" t="s">
        <v>38</v>
      </c>
      <c r="L16" s="95">
        <v>32680.49136867581</v>
      </c>
      <c r="M16" s="33">
        <v>60044.2738766834</v>
      </c>
      <c r="N16" s="33">
        <v>66354.79247135477</v>
      </c>
      <c r="O16" s="34">
        <v>21544.49596640057</v>
      </c>
      <c r="P16" s="35">
        <v>180624.05368311453</v>
      </c>
      <c r="Q16" s="36"/>
      <c r="R16" s="32" t="s">
        <v>38</v>
      </c>
      <c r="S16" s="37">
        <v>314.6156907708882</v>
      </c>
      <c r="T16" s="95">
        <v>1127.6599024451334</v>
      </c>
      <c r="U16" s="33">
        <v>61404.90651821764</v>
      </c>
      <c r="V16" s="33">
        <v>7450.126171127451</v>
      </c>
      <c r="W16" s="35">
        <v>70297.30828256112</v>
      </c>
    </row>
    <row r="17" spans="1:23" ht="15">
      <c r="A17" s="44" t="s">
        <v>39</v>
      </c>
      <c r="B17" s="82">
        <v>8680.637800999955</v>
      </c>
      <c r="C17" s="45">
        <v>4471.0413006709005</v>
      </c>
      <c r="D17" s="46">
        <v>781.2147261877664</v>
      </c>
      <c r="E17" s="46">
        <v>65.16439671682747</v>
      </c>
      <c r="F17" s="46">
        <v>0</v>
      </c>
      <c r="G17" s="45">
        <v>15424.939556700965</v>
      </c>
      <c r="H17" s="46">
        <v>5539.579277802952</v>
      </c>
      <c r="I17" s="47">
        <v>34962.57705907937</v>
      </c>
      <c r="J17" s="36"/>
      <c r="K17" s="44" t="s">
        <v>39</v>
      </c>
      <c r="L17" s="48">
        <v>0</v>
      </c>
      <c r="M17" s="45">
        <v>25067.619315583546</v>
      </c>
      <c r="N17" s="45">
        <v>925.2855737521686</v>
      </c>
      <c r="O17" s="46">
        <v>27.795431342296705</v>
      </c>
      <c r="P17" s="47">
        <v>26020.70032067801</v>
      </c>
      <c r="Q17" s="36"/>
      <c r="R17" s="44" t="s">
        <v>39</v>
      </c>
      <c r="S17" s="49">
        <v>0</v>
      </c>
      <c r="T17" s="48">
        <v>0</v>
      </c>
      <c r="U17" s="45">
        <v>26614.39939304593</v>
      </c>
      <c r="V17" s="45">
        <v>4514.594635936021</v>
      </c>
      <c r="W17" s="47">
        <v>31128.99402898195</v>
      </c>
    </row>
    <row r="18" spans="1:23" ht="15">
      <c r="A18" s="44" t="s">
        <v>40</v>
      </c>
      <c r="B18" s="82">
        <v>16933.830294438747</v>
      </c>
      <c r="C18" s="45">
        <v>6254.356565800053</v>
      </c>
      <c r="D18" s="46">
        <v>701.3944662316931</v>
      </c>
      <c r="E18" s="46">
        <v>24.51648672560195</v>
      </c>
      <c r="F18" s="46">
        <v>0</v>
      </c>
      <c r="G18" s="45">
        <v>30620.025216511396</v>
      </c>
      <c r="H18" s="46">
        <v>2233.0998155264515</v>
      </c>
      <c r="I18" s="47">
        <v>56767.22284523395</v>
      </c>
      <c r="J18" s="36"/>
      <c r="K18" s="44" t="s">
        <v>40</v>
      </c>
      <c r="L18" s="48">
        <v>3483.3655103957435</v>
      </c>
      <c r="M18" s="45">
        <v>8118.753411894455</v>
      </c>
      <c r="N18" s="45">
        <v>3255.2194816710057</v>
      </c>
      <c r="O18" s="46">
        <v>11.341589402390634</v>
      </c>
      <c r="P18" s="47">
        <v>14868.679993363596</v>
      </c>
      <c r="Q18" s="36"/>
      <c r="R18" s="44" t="s">
        <v>40</v>
      </c>
      <c r="S18" s="49">
        <v>0</v>
      </c>
      <c r="T18" s="48">
        <v>37.884231047058336</v>
      </c>
      <c r="U18" s="45">
        <v>8343.92248250917</v>
      </c>
      <c r="V18" s="45">
        <v>1657.0025073173424</v>
      </c>
      <c r="W18" s="47">
        <v>10038.80922087357</v>
      </c>
    </row>
    <row r="19" spans="1:23" ht="15">
      <c r="A19" s="44" t="s">
        <v>41</v>
      </c>
      <c r="B19" s="82">
        <v>16115.867920002616</v>
      </c>
      <c r="C19" s="45">
        <v>47306.97436346603</v>
      </c>
      <c r="D19" s="46">
        <v>1410.2819667087101</v>
      </c>
      <c r="E19" s="46">
        <v>11.089628206309712</v>
      </c>
      <c r="F19" s="46">
        <v>0</v>
      </c>
      <c r="G19" s="45">
        <v>27688.672754561132</v>
      </c>
      <c r="H19" s="46">
        <v>8184.549005075147</v>
      </c>
      <c r="I19" s="47">
        <v>100717.43563801996</v>
      </c>
      <c r="J19" s="36"/>
      <c r="K19" s="44" t="s">
        <v>41</v>
      </c>
      <c r="L19" s="48">
        <v>12840.155885137196</v>
      </c>
      <c r="M19" s="45">
        <v>18993.56348067962</v>
      </c>
      <c r="N19" s="45">
        <v>40298.27284724102</v>
      </c>
      <c r="O19" s="46">
        <v>20919.439072761823</v>
      </c>
      <c r="P19" s="47">
        <v>93051.43128581965</v>
      </c>
      <c r="Q19" s="36"/>
      <c r="R19" s="44" t="s">
        <v>41</v>
      </c>
      <c r="S19" s="49">
        <v>314.6156907708882</v>
      </c>
      <c r="T19" s="48">
        <v>1087.5758981908234</v>
      </c>
      <c r="U19" s="45">
        <v>14614.614942387245</v>
      </c>
      <c r="V19" s="45">
        <v>454.8028865111493</v>
      </c>
      <c r="W19" s="47">
        <v>16471.609417860105</v>
      </c>
    </row>
    <row r="20" spans="1:23" ht="15">
      <c r="A20" s="44" t="s">
        <v>42</v>
      </c>
      <c r="B20" s="82">
        <v>10076.685272301647</v>
      </c>
      <c r="C20" s="45">
        <v>23519.762269252173</v>
      </c>
      <c r="D20" s="46">
        <v>250.20462799485483</v>
      </c>
      <c r="E20" s="46">
        <v>2.1695992594792073</v>
      </c>
      <c r="F20" s="46">
        <v>0</v>
      </c>
      <c r="G20" s="45">
        <v>33795.04874053461</v>
      </c>
      <c r="H20" s="46">
        <v>27374.220579525627</v>
      </c>
      <c r="I20" s="47">
        <v>95018.09108886839</v>
      </c>
      <c r="J20" s="36"/>
      <c r="K20" s="44" t="s">
        <v>42</v>
      </c>
      <c r="L20" s="48">
        <v>16356.969973142872</v>
      </c>
      <c r="M20" s="45">
        <v>7864.337668525774</v>
      </c>
      <c r="N20" s="45">
        <v>21876.01456869058</v>
      </c>
      <c r="O20" s="46">
        <v>585.9198728940568</v>
      </c>
      <c r="P20" s="47">
        <v>46683.24208325328</v>
      </c>
      <c r="Q20" s="36"/>
      <c r="R20" s="44" t="s">
        <v>42</v>
      </c>
      <c r="S20" s="49">
        <v>0</v>
      </c>
      <c r="T20" s="48">
        <v>2.1997732072515133</v>
      </c>
      <c r="U20" s="45">
        <v>11831.969700275298</v>
      </c>
      <c r="V20" s="45">
        <v>823.7261413629379</v>
      </c>
      <c r="W20" s="47">
        <v>12657.895614845489</v>
      </c>
    </row>
    <row r="21" spans="1:23" ht="15">
      <c r="A21" s="32"/>
      <c r="B21" s="103"/>
      <c r="C21" s="104"/>
      <c r="D21" s="105"/>
      <c r="E21" s="105"/>
      <c r="F21" s="105"/>
      <c r="G21" s="104"/>
      <c r="H21" s="105"/>
      <c r="I21" s="106"/>
      <c r="J21" s="36"/>
      <c r="K21" s="32"/>
      <c r="L21" s="107"/>
      <c r="M21" s="104"/>
      <c r="N21" s="104"/>
      <c r="O21" s="105"/>
      <c r="P21" s="106"/>
      <c r="Q21" s="36"/>
      <c r="R21" s="32"/>
      <c r="S21" s="37"/>
      <c r="T21" s="107"/>
      <c r="U21" s="104"/>
      <c r="V21" s="104"/>
      <c r="W21" s="106"/>
    </row>
    <row r="22" spans="1:23" ht="15">
      <c r="A22" s="66" t="s">
        <v>43</v>
      </c>
      <c r="B22" s="67">
        <v>26252.998462389405</v>
      </c>
      <c r="C22" s="68">
        <v>63841.383677850026</v>
      </c>
      <c r="D22" s="69">
        <v>9760.912987339889</v>
      </c>
      <c r="E22" s="69">
        <v>1828.5126149038713</v>
      </c>
      <c r="F22" s="69">
        <v>0</v>
      </c>
      <c r="G22" s="68">
        <v>23301.652052651174</v>
      </c>
      <c r="H22" s="69">
        <v>41804.247256203234</v>
      </c>
      <c r="I22" s="70">
        <v>166789.7070513376</v>
      </c>
      <c r="J22" s="36"/>
      <c r="K22" s="66" t="s">
        <v>43</v>
      </c>
      <c r="L22" s="71">
        <v>16916.032016969373</v>
      </c>
      <c r="M22" s="68">
        <v>32746.890956197534</v>
      </c>
      <c r="N22" s="68">
        <v>15008.566518242997</v>
      </c>
      <c r="O22" s="69">
        <v>15693.203987628372</v>
      </c>
      <c r="P22" s="70">
        <v>80364.69347903827</v>
      </c>
      <c r="Q22" s="36"/>
      <c r="R22" s="66" t="s">
        <v>43</v>
      </c>
      <c r="S22" s="72">
        <v>0</v>
      </c>
      <c r="T22" s="71">
        <v>755.2186159635546</v>
      </c>
      <c r="U22" s="68">
        <v>29334.743754794654</v>
      </c>
      <c r="V22" s="68">
        <v>1619.436116334812</v>
      </c>
      <c r="W22" s="70">
        <v>31709.398487093018</v>
      </c>
    </row>
    <row r="23" spans="1:23" ht="15">
      <c r="A23" s="44" t="s">
        <v>44</v>
      </c>
      <c r="B23" s="82">
        <v>3400.139188631375</v>
      </c>
      <c r="C23" s="45">
        <v>17233.068402344754</v>
      </c>
      <c r="D23" s="46">
        <v>39.11322139363123</v>
      </c>
      <c r="E23" s="46">
        <v>0</v>
      </c>
      <c r="F23" s="46">
        <v>0</v>
      </c>
      <c r="G23" s="45">
        <v>9813.236412964077</v>
      </c>
      <c r="H23" s="46">
        <v>10596.543290738236</v>
      </c>
      <c r="I23" s="47">
        <v>41082.100516072074</v>
      </c>
      <c r="J23" s="36"/>
      <c r="K23" s="44" t="s">
        <v>44</v>
      </c>
      <c r="L23" s="48">
        <v>2198.986624212986</v>
      </c>
      <c r="M23" s="45">
        <v>10812.270982644766</v>
      </c>
      <c r="N23" s="45">
        <v>3409.1903937841125</v>
      </c>
      <c r="O23" s="46">
        <v>95.65937304743223</v>
      </c>
      <c r="P23" s="47">
        <v>16516.107373689298</v>
      </c>
      <c r="Q23" s="36"/>
      <c r="R23" s="44" t="s">
        <v>44</v>
      </c>
      <c r="S23" s="49">
        <v>0</v>
      </c>
      <c r="T23" s="48">
        <v>115.2321508723897</v>
      </c>
      <c r="U23" s="45">
        <v>16048.358375438032</v>
      </c>
      <c r="V23" s="45">
        <v>1234.2015299096322</v>
      </c>
      <c r="W23" s="47">
        <v>17397.792056220052</v>
      </c>
    </row>
    <row r="24" spans="1:23" ht="15">
      <c r="A24" s="44" t="s">
        <v>45</v>
      </c>
      <c r="B24" s="82">
        <v>5501.941529150077</v>
      </c>
      <c r="C24" s="45">
        <v>25481.623442644614</v>
      </c>
      <c r="D24" s="46">
        <v>4418.9506381414</v>
      </c>
      <c r="E24" s="46">
        <v>274.9995270554155</v>
      </c>
      <c r="F24" s="46">
        <v>0</v>
      </c>
      <c r="G24" s="45">
        <v>1867.6349920990783</v>
      </c>
      <c r="H24" s="46">
        <v>14990.706548223969</v>
      </c>
      <c r="I24" s="47">
        <v>52535.85667731455</v>
      </c>
      <c r="J24" s="36"/>
      <c r="K24" s="44" t="s">
        <v>45</v>
      </c>
      <c r="L24" s="48">
        <v>6319.008715768137</v>
      </c>
      <c r="M24" s="45">
        <v>3920.1371428855223</v>
      </c>
      <c r="N24" s="45">
        <v>7885.872356678098</v>
      </c>
      <c r="O24" s="46">
        <v>14836.575612253082</v>
      </c>
      <c r="P24" s="47">
        <v>32961.59382758484</v>
      </c>
      <c r="Q24" s="36"/>
      <c r="R24" s="44" t="s">
        <v>45</v>
      </c>
      <c r="S24" s="49">
        <v>0</v>
      </c>
      <c r="T24" s="48">
        <v>639.986465091165</v>
      </c>
      <c r="U24" s="45">
        <v>6094.011770513086</v>
      </c>
      <c r="V24" s="45">
        <v>104.5536873727376</v>
      </c>
      <c r="W24" s="47">
        <v>6838.551922976989</v>
      </c>
    </row>
    <row r="25" spans="1:23" ht="15">
      <c r="A25" s="44" t="s">
        <v>46</v>
      </c>
      <c r="B25" s="82">
        <v>17350.917744607952</v>
      </c>
      <c r="C25" s="45">
        <v>21126.69183286066</v>
      </c>
      <c r="D25" s="46">
        <v>5302.849127804858</v>
      </c>
      <c r="E25" s="46">
        <v>1553.5130878484558</v>
      </c>
      <c r="F25" s="46">
        <v>0</v>
      </c>
      <c r="G25" s="45">
        <v>11620.78064758802</v>
      </c>
      <c r="H25" s="46">
        <v>16216.99741724103</v>
      </c>
      <c r="I25" s="47">
        <v>73171.74985795098</v>
      </c>
      <c r="J25" s="36"/>
      <c r="K25" s="44" t="s">
        <v>46</v>
      </c>
      <c r="L25" s="48">
        <v>8398.036676988251</v>
      </c>
      <c r="M25" s="45">
        <v>18014.482830667246</v>
      </c>
      <c r="N25" s="45">
        <v>3713.5037677807863</v>
      </c>
      <c r="O25" s="46">
        <v>760.9690023278575</v>
      </c>
      <c r="P25" s="47">
        <v>30886.992277764137</v>
      </c>
      <c r="Q25" s="36"/>
      <c r="R25" s="44" t="s">
        <v>46</v>
      </c>
      <c r="S25" s="49">
        <v>0</v>
      </c>
      <c r="T25" s="48">
        <v>0</v>
      </c>
      <c r="U25" s="45">
        <v>7192.373608843534</v>
      </c>
      <c r="V25" s="45">
        <v>280.68089905244204</v>
      </c>
      <c r="W25" s="47">
        <v>7473.054507895977</v>
      </c>
    </row>
    <row r="26" spans="1:23" ht="15">
      <c r="A26" s="54"/>
      <c r="B26" s="88"/>
      <c r="C26" s="55"/>
      <c r="D26" s="56"/>
      <c r="E26" s="56"/>
      <c r="F26" s="56"/>
      <c r="G26" s="55"/>
      <c r="H26" s="56"/>
      <c r="I26" s="57"/>
      <c r="J26" s="36"/>
      <c r="K26" s="54"/>
      <c r="L26" s="58"/>
      <c r="M26" s="55"/>
      <c r="N26" s="55"/>
      <c r="O26" s="56"/>
      <c r="P26" s="57"/>
      <c r="Q26" s="36"/>
      <c r="R26" s="54"/>
      <c r="S26" s="59"/>
      <c r="T26" s="58"/>
      <c r="U26" s="55"/>
      <c r="V26" s="55"/>
      <c r="W26" s="57"/>
    </row>
    <row r="27" spans="1:23" ht="15">
      <c r="A27" s="66" t="s">
        <v>47</v>
      </c>
      <c r="B27" s="67">
        <v>60463.946419638916</v>
      </c>
      <c r="C27" s="68">
        <v>1906.605482750468</v>
      </c>
      <c r="D27" s="69">
        <v>7.326475235498132</v>
      </c>
      <c r="E27" s="69">
        <v>0</v>
      </c>
      <c r="F27" s="69">
        <v>0</v>
      </c>
      <c r="G27" s="68">
        <v>10989.511712426332</v>
      </c>
      <c r="H27" s="69">
        <v>39.407178557627546</v>
      </c>
      <c r="I27" s="70">
        <v>73406.79726860885</v>
      </c>
      <c r="J27" s="36"/>
      <c r="K27" s="66" t="s">
        <v>47</v>
      </c>
      <c r="L27" s="71">
        <v>0</v>
      </c>
      <c r="M27" s="68">
        <v>8360.106610010684</v>
      </c>
      <c r="N27" s="68">
        <v>1661.584093219044</v>
      </c>
      <c r="O27" s="69">
        <v>0</v>
      </c>
      <c r="P27" s="70">
        <v>10021.690703229728</v>
      </c>
      <c r="Q27" s="36"/>
      <c r="R27" s="66" t="s">
        <v>47</v>
      </c>
      <c r="S27" s="72">
        <v>0</v>
      </c>
      <c r="T27" s="71">
        <v>0</v>
      </c>
      <c r="U27" s="68">
        <v>8939.998475700262</v>
      </c>
      <c r="V27" s="68">
        <v>389.0855099256404</v>
      </c>
      <c r="W27" s="70">
        <v>9329.083985625903</v>
      </c>
    </row>
    <row r="28" spans="1:23" ht="15">
      <c r="A28" s="44" t="s">
        <v>48</v>
      </c>
      <c r="B28" s="82">
        <v>8556.545863486586</v>
      </c>
      <c r="C28" s="46">
        <v>0</v>
      </c>
      <c r="D28" s="46">
        <v>0</v>
      </c>
      <c r="E28" s="46">
        <v>0</v>
      </c>
      <c r="F28" s="46">
        <v>0</v>
      </c>
      <c r="G28" s="45">
        <v>1051.132897616914</v>
      </c>
      <c r="H28" s="46">
        <v>0</v>
      </c>
      <c r="I28" s="47">
        <v>9607.6787611035</v>
      </c>
      <c r="J28" s="36"/>
      <c r="K28" s="44" t="s">
        <v>48</v>
      </c>
      <c r="L28" s="48">
        <v>0</v>
      </c>
      <c r="M28" s="45">
        <v>33.62962435771775</v>
      </c>
      <c r="N28" s="45">
        <v>43.85806444878328</v>
      </c>
      <c r="O28" s="46">
        <v>0</v>
      </c>
      <c r="P28" s="47">
        <v>77.48768880650104</v>
      </c>
      <c r="Q28" s="36"/>
      <c r="R28" s="44" t="s">
        <v>48</v>
      </c>
      <c r="S28" s="49">
        <v>0</v>
      </c>
      <c r="T28" s="48">
        <v>0</v>
      </c>
      <c r="U28" s="45">
        <v>52.35833768809373</v>
      </c>
      <c r="V28" s="45">
        <v>0</v>
      </c>
      <c r="W28" s="47">
        <v>52.35833768809373</v>
      </c>
    </row>
    <row r="29" spans="1:23" ht="15">
      <c r="A29" s="44" t="s">
        <v>49</v>
      </c>
      <c r="B29" s="82">
        <v>14663.708606248418</v>
      </c>
      <c r="C29" s="46">
        <v>104.76543039683727</v>
      </c>
      <c r="D29" s="46">
        <v>0</v>
      </c>
      <c r="E29" s="46">
        <v>0</v>
      </c>
      <c r="F29" s="46">
        <v>0</v>
      </c>
      <c r="G29" s="45">
        <v>3007.9203179280635</v>
      </c>
      <c r="H29" s="46">
        <v>39.407178557627546</v>
      </c>
      <c r="I29" s="47">
        <v>17815.801533130947</v>
      </c>
      <c r="J29" s="36"/>
      <c r="K29" s="44" t="s">
        <v>49</v>
      </c>
      <c r="L29" s="48">
        <v>0</v>
      </c>
      <c r="M29" s="45">
        <v>229.56449520270772</v>
      </c>
      <c r="N29" s="45">
        <v>84.30677740639987</v>
      </c>
      <c r="O29" s="46">
        <v>0</v>
      </c>
      <c r="P29" s="47">
        <v>313.87127260910756</v>
      </c>
      <c r="Q29" s="36"/>
      <c r="R29" s="44" t="s">
        <v>49</v>
      </c>
      <c r="S29" s="49">
        <v>0</v>
      </c>
      <c r="T29" s="48">
        <v>0</v>
      </c>
      <c r="U29" s="45">
        <v>225.171420735977</v>
      </c>
      <c r="V29" s="45">
        <v>3.04866985056776</v>
      </c>
      <c r="W29" s="47">
        <v>228.22009058654476</v>
      </c>
    </row>
    <row r="30" spans="1:23" ht="15">
      <c r="A30" s="44" t="s">
        <v>50</v>
      </c>
      <c r="B30" s="82">
        <v>26382.61607957861</v>
      </c>
      <c r="C30" s="46">
        <v>999.561980644507</v>
      </c>
      <c r="D30" s="46">
        <v>0</v>
      </c>
      <c r="E30" s="46">
        <v>0</v>
      </c>
      <c r="F30" s="46">
        <v>0</v>
      </c>
      <c r="G30" s="45">
        <v>1570.9870676714827</v>
      </c>
      <c r="H30" s="46">
        <v>0</v>
      </c>
      <c r="I30" s="47">
        <v>28953.165127894597</v>
      </c>
      <c r="J30" s="36"/>
      <c r="K30" s="44" t="s">
        <v>50</v>
      </c>
      <c r="L30" s="48">
        <v>0</v>
      </c>
      <c r="M30" s="45">
        <v>5645.824296999868</v>
      </c>
      <c r="N30" s="45">
        <v>360.3723113348206</v>
      </c>
      <c r="O30" s="46">
        <v>0</v>
      </c>
      <c r="P30" s="47">
        <v>6006.196608334689</v>
      </c>
      <c r="Q30" s="36"/>
      <c r="R30" s="44" t="s">
        <v>50</v>
      </c>
      <c r="S30" s="49">
        <v>0</v>
      </c>
      <c r="T30" s="48">
        <v>0</v>
      </c>
      <c r="U30" s="45">
        <v>8645.056401046693</v>
      </c>
      <c r="V30" s="45">
        <v>381.8685913571674</v>
      </c>
      <c r="W30" s="47">
        <v>9026.924992403861</v>
      </c>
    </row>
    <row r="31" spans="1:23" ht="15">
      <c r="A31" s="44" t="s">
        <v>51</v>
      </c>
      <c r="B31" s="82">
        <v>10861.075870325309</v>
      </c>
      <c r="C31" s="46">
        <v>802.2780717091237</v>
      </c>
      <c r="D31" s="46">
        <v>7.326475235498132</v>
      </c>
      <c r="E31" s="46">
        <v>0</v>
      </c>
      <c r="F31" s="46">
        <v>0</v>
      </c>
      <c r="G31" s="45">
        <v>5359.471429209872</v>
      </c>
      <c r="H31" s="46">
        <v>0</v>
      </c>
      <c r="I31" s="47">
        <v>17030.151846479803</v>
      </c>
      <c r="J31" s="36"/>
      <c r="K31" s="44" t="s">
        <v>51</v>
      </c>
      <c r="L31" s="48">
        <v>0</v>
      </c>
      <c r="M31" s="45">
        <v>2451.088193450389</v>
      </c>
      <c r="N31" s="45">
        <v>1173.0469400290403</v>
      </c>
      <c r="O31" s="46">
        <v>0</v>
      </c>
      <c r="P31" s="47">
        <v>3624.1351334794294</v>
      </c>
      <c r="Q31" s="36"/>
      <c r="R31" s="44" t="s">
        <v>51</v>
      </c>
      <c r="S31" s="49">
        <v>0</v>
      </c>
      <c r="T31" s="48">
        <v>0</v>
      </c>
      <c r="U31" s="45">
        <v>17.41231622949818</v>
      </c>
      <c r="V31" s="114">
        <v>4.168248717905226</v>
      </c>
      <c r="W31" s="47">
        <v>21.580564947403406</v>
      </c>
    </row>
    <row r="32" spans="1:23" ht="15">
      <c r="A32" s="32"/>
      <c r="B32" s="103"/>
      <c r="C32" s="105"/>
      <c r="D32" s="105"/>
      <c r="E32" s="105"/>
      <c r="F32" s="56"/>
      <c r="G32" s="104"/>
      <c r="H32" s="105"/>
      <c r="I32" s="106"/>
      <c r="J32" s="36"/>
      <c r="K32" s="32"/>
      <c r="L32" s="107"/>
      <c r="M32" s="104"/>
      <c r="N32" s="104"/>
      <c r="O32" s="105"/>
      <c r="P32" s="106"/>
      <c r="Q32" s="36"/>
      <c r="R32" s="32"/>
      <c r="S32" s="37"/>
      <c r="T32" s="107"/>
      <c r="U32" s="104"/>
      <c r="V32" s="104"/>
      <c r="W32" s="106"/>
    </row>
    <row r="33" spans="1:23" ht="15">
      <c r="A33" s="66" t="s">
        <v>52</v>
      </c>
      <c r="B33" s="67">
        <v>229873.72534054396</v>
      </c>
      <c r="C33" s="68">
        <v>160583.3615824639</v>
      </c>
      <c r="D33" s="69">
        <v>26180.80031503218</v>
      </c>
      <c r="E33" s="69">
        <v>2099.3099152436234</v>
      </c>
      <c r="F33" s="69">
        <v>8569.846176943187</v>
      </c>
      <c r="G33" s="68">
        <v>176563.93012411048</v>
      </c>
      <c r="H33" s="69">
        <v>62952.491939133106</v>
      </c>
      <c r="I33" s="70">
        <v>666823.4653934705</v>
      </c>
      <c r="J33" s="36"/>
      <c r="K33" s="66" t="s">
        <v>52</v>
      </c>
      <c r="L33" s="71">
        <v>252633.3628303064</v>
      </c>
      <c r="M33" s="68">
        <v>90803.79492566445</v>
      </c>
      <c r="N33" s="68">
        <v>115057.78984717441</v>
      </c>
      <c r="O33" s="69">
        <v>7493.336846877404</v>
      </c>
      <c r="P33" s="70">
        <v>465988.28445002274</v>
      </c>
      <c r="Q33" s="36"/>
      <c r="R33" s="66" t="s">
        <v>52</v>
      </c>
      <c r="S33" s="72">
        <v>0</v>
      </c>
      <c r="T33" s="71">
        <v>217.09913863509712</v>
      </c>
      <c r="U33" s="68">
        <v>58389.32126103088</v>
      </c>
      <c r="V33" s="68">
        <v>3462.938505578649</v>
      </c>
      <c r="W33" s="70">
        <v>62069.35890524462</v>
      </c>
    </row>
    <row r="34" spans="1:23" ht="15">
      <c r="A34" s="44" t="s">
        <v>53</v>
      </c>
      <c r="B34" s="82">
        <v>96768.64842879468</v>
      </c>
      <c r="C34" s="45">
        <v>9123.257930572101</v>
      </c>
      <c r="D34" s="46">
        <v>1163.8200768489626</v>
      </c>
      <c r="E34" s="46">
        <v>143.99447164894926</v>
      </c>
      <c r="F34" s="46">
        <v>8534.39171494892</v>
      </c>
      <c r="G34" s="45">
        <v>23763.034033195054</v>
      </c>
      <c r="H34" s="46">
        <v>28101.65616555174</v>
      </c>
      <c r="I34" s="47">
        <v>167598.8028215604</v>
      </c>
      <c r="J34" s="36"/>
      <c r="K34" s="44" t="s">
        <v>53</v>
      </c>
      <c r="L34" s="48">
        <v>6407.742175939508</v>
      </c>
      <c r="M34" s="45">
        <v>8731.331569531434</v>
      </c>
      <c r="N34" s="45">
        <v>42063.6764896231</v>
      </c>
      <c r="O34" s="46">
        <v>0</v>
      </c>
      <c r="P34" s="47">
        <v>57202.75023509405</v>
      </c>
      <c r="Q34" s="36"/>
      <c r="R34" s="44" t="s">
        <v>53</v>
      </c>
      <c r="S34" s="49">
        <v>0</v>
      </c>
      <c r="T34" s="48">
        <v>0</v>
      </c>
      <c r="U34" s="45">
        <v>6004.351804885733</v>
      </c>
      <c r="V34" s="45">
        <v>1301.1793163971843</v>
      </c>
      <c r="W34" s="47">
        <v>7305.531121282917</v>
      </c>
    </row>
    <row r="35" spans="1:23" ht="15">
      <c r="A35" s="44" t="s">
        <v>54</v>
      </c>
      <c r="B35" s="82">
        <v>56069.421114668185</v>
      </c>
      <c r="C35" s="45">
        <v>46523.53275783116</v>
      </c>
      <c r="D35" s="46">
        <v>3478.781739247673</v>
      </c>
      <c r="E35" s="46">
        <v>1489.067731861188</v>
      </c>
      <c r="F35" s="46">
        <v>5.145956668322463</v>
      </c>
      <c r="G35" s="45">
        <v>67502.84024242642</v>
      </c>
      <c r="H35" s="46">
        <v>19183.87672001747</v>
      </c>
      <c r="I35" s="47">
        <v>194252.66626272042</v>
      </c>
      <c r="J35" s="36"/>
      <c r="K35" s="44" t="s">
        <v>54</v>
      </c>
      <c r="L35" s="48">
        <v>121768.84723422989</v>
      </c>
      <c r="M35" s="45">
        <v>15931.415974264804</v>
      </c>
      <c r="N35" s="45">
        <v>11897.057712935313</v>
      </c>
      <c r="O35" s="46">
        <v>2835.3137658519795</v>
      </c>
      <c r="P35" s="47">
        <v>152432.634687282</v>
      </c>
      <c r="Q35" s="36"/>
      <c r="R35" s="44" t="s">
        <v>54</v>
      </c>
      <c r="S35" s="49">
        <v>0</v>
      </c>
      <c r="T35" s="48">
        <v>4.837531154980798</v>
      </c>
      <c r="U35" s="45">
        <v>17480.06486261767</v>
      </c>
      <c r="V35" s="45">
        <v>588.1121077372529</v>
      </c>
      <c r="W35" s="47">
        <v>18073.014501509904</v>
      </c>
    </row>
    <row r="36" spans="1:23" ht="15">
      <c r="A36" s="44" t="s">
        <v>55</v>
      </c>
      <c r="B36" s="82">
        <v>2276.499633603243</v>
      </c>
      <c r="C36" s="45">
        <v>5756.1591652719535</v>
      </c>
      <c r="D36" s="46">
        <v>1254.220169599235</v>
      </c>
      <c r="E36" s="46">
        <v>0</v>
      </c>
      <c r="F36" s="46">
        <v>0</v>
      </c>
      <c r="G36" s="45">
        <v>1441.3354595855685</v>
      </c>
      <c r="H36" s="46">
        <v>393.29147177591204</v>
      </c>
      <c r="I36" s="47">
        <v>11121.505899835913</v>
      </c>
      <c r="J36" s="36"/>
      <c r="K36" s="44" t="s">
        <v>55</v>
      </c>
      <c r="L36" s="48">
        <v>0</v>
      </c>
      <c r="M36" s="45">
        <v>10111.264758203253</v>
      </c>
      <c r="N36" s="45">
        <v>6145.268960285545</v>
      </c>
      <c r="O36" s="46">
        <v>0</v>
      </c>
      <c r="P36" s="47">
        <v>16256.533718488798</v>
      </c>
      <c r="Q36" s="36"/>
      <c r="R36" s="44" t="s">
        <v>55</v>
      </c>
      <c r="S36" s="49">
        <v>0</v>
      </c>
      <c r="T36" s="48">
        <v>66.0264802085747</v>
      </c>
      <c r="U36" s="45">
        <v>3817.3048376299316</v>
      </c>
      <c r="V36" s="45">
        <v>1140.6145036357013</v>
      </c>
      <c r="W36" s="47">
        <v>5023.945821474208</v>
      </c>
    </row>
    <row r="37" spans="1:23" ht="15">
      <c r="A37" s="44" t="s">
        <v>56</v>
      </c>
      <c r="B37" s="82">
        <v>20295.041685898028</v>
      </c>
      <c r="C37" s="45">
        <v>56414.156691332675</v>
      </c>
      <c r="D37" s="46">
        <v>4468.266325659142</v>
      </c>
      <c r="E37" s="46">
        <v>106.76457505204895</v>
      </c>
      <c r="F37" s="46">
        <v>0</v>
      </c>
      <c r="G37" s="45">
        <v>15001.520799771992</v>
      </c>
      <c r="H37" s="46">
        <v>5809.997829440337</v>
      </c>
      <c r="I37" s="47">
        <v>102095.74790715423</v>
      </c>
      <c r="J37" s="36"/>
      <c r="K37" s="44" t="s">
        <v>56</v>
      </c>
      <c r="L37" s="48">
        <v>87649.1589326048</v>
      </c>
      <c r="M37" s="45">
        <v>13711.169261685629</v>
      </c>
      <c r="N37" s="45">
        <v>12249.734079900698</v>
      </c>
      <c r="O37" s="46">
        <v>33.19262119678846</v>
      </c>
      <c r="P37" s="47">
        <v>113643.25489538792</v>
      </c>
      <c r="Q37" s="36"/>
      <c r="R37" s="44" t="s">
        <v>56</v>
      </c>
      <c r="S37" s="49">
        <v>0</v>
      </c>
      <c r="T37" s="48">
        <v>52.66219164906007</v>
      </c>
      <c r="U37" s="45">
        <v>6907.935751511936</v>
      </c>
      <c r="V37" s="45">
        <v>161.18366267491413</v>
      </c>
      <c r="W37" s="47">
        <v>7121.781605835911</v>
      </c>
    </row>
    <row r="38" spans="1:23" ht="15">
      <c r="A38" s="44" t="s">
        <v>57</v>
      </c>
      <c r="B38" s="82">
        <v>27192.597342651832</v>
      </c>
      <c r="C38" s="45">
        <v>38554.94101159408</v>
      </c>
      <c r="D38" s="46">
        <v>13974.364155454978</v>
      </c>
      <c r="E38" s="46">
        <v>211.63646270287066</v>
      </c>
      <c r="F38" s="46">
        <v>0</v>
      </c>
      <c r="G38" s="45">
        <v>37516.8633333755</v>
      </c>
      <c r="H38" s="46">
        <v>7080.655588583028</v>
      </c>
      <c r="I38" s="47">
        <v>124531.0578943623</v>
      </c>
      <c r="J38" s="36"/>
      <c r="K38" s="44" t="s">
        <v>57</v>
      </c>
      <c r="L38" s="48">
        <v>29085.524281066533</v>
      </c>
      <c r="M38" s="45">
        <v>32536.634175774307</v>
      </c>
      <c r="N38" s="45">
        <v>33351.20828654692</v>
      </c>
      <c r="O38" s="46">
        <v>4624.830459828636</v>
      </c>
      <c r="P38" s="47">
        <v>99598.1972032164</v>
      </c>
      <c r="Q38" s="36"/>
      <c r="R38" s="44" t="s">
        <v>57</v>
      </c>
      <c r="S38" s="49">
        <v>0</v>
      </c>
      <c r="T38" s="48">
        <v>89.4470789251444</v>
      </c>
      <c r="U38" s="45">
        <v>19380.189340031095</v>
      </c>
      <c r="V38" s="45">
        <v>234.86825289907748</v>
      </c>
      <c r="W38" s="47">
        <v>19704.504671855313</v>
      </c>
    </row>
    <row r="39" spans="1:23" ht="15">
      <c r="A39" s="44" t="s">
        <v>58</v>
      </c>
      <c r="B39" s="82">
        <v>27271.517134928014</v>
      </c>
      <c r="C39" s="45">
        <v>4211.314025861941</v>
      </c>
      <c r="D39" s="46">
        <v>1841.3478482221865</v>
      </c>
      <c r="E39" s="46">
        <v>147.84667397856686</v>
      </c>
      <c r="F39" s="46">
        <v>30.308505325943813</v>
      </c>
      <c r="G39" s="45">
        <v>31338.33625575597</v>
      </c>
      <c r="H39" s="46">
        <v>2383.014163764618</v>
      </c>
      <c r="I39" s="47">
        <v>67223.68460783723</v>
      </c>
      <c r="J39" s="36"/>
      <c r="K39" s="44" t="s">
        <v>58</v>
      </c>
      <c r="L39" s="48">
        <v>7722.0902064656775</v>
      </c>
      <c r="M39" s="45">
        <v>9781.979186205024</v>
      </c>
      <c r="N39" s="45">
        <v>9350.844317882837</v>
      </c>
      <c r="O39" s="46">
        <v>0</v>
      </c>
      <c r="P39" s="47">
        <v>26854.91371055354</v>
      </c>
      <c r="Q39" s="36"/>
      <c r="R39" s="44" t="s">
        <v>58</v>
      </c>
      <c r="S39" s="49">
        <v>0</v>
      </c>
      <c r="T39" s="48">
        <v>4.125856697337168</v>
      </c>
      <c r="U39" s="45">
        <v>4799.474664354518</v>
      </c>
      <c r="V39" s="45">
        <v>36.98066223451853</v>
      </c>
      <c r="W39" s="47">
        <v>4840.581183286374</v>
      </c>
    </row>
    <row r="40" spans="1:23" ht="15">
      <c r="A40" s="54"/>
      <c r="B40" s="88"/>
      <c r="C40" s="55"/>
      <c r="D40" s="56"/>
      <c r="E40" s="56"/>
      <c r="F40" s="56"/>
      <c r="G40" s="55"/>
      <c r="H40" s="56"/>
      <c r="I40" s="57"/>
      <c r="J40" s="36"/>
      <c r="K40" s="54"/>
      <c r="L40" s="58"/>
      <c r="M40" s="55"/>
      <c r="N40" s="55"/>
      <c r="O40" s="56"/>
      <c r="P40" s="57"/>
      <c r="Q40" s="36"/>
      <c r="R40" s="54"/>
      <c r="S40" s="59"/>
      <c r="T40" s="58"/>
      <c r="U40" s="55"/>
      <c r="V40" s="55"/>
      <c r="W40" s="57"/>
    </row>
    <row r="41" spans="1:23" ht="15">
      <c r="A41" s="66" t="s">
        <v>59</v>
      </c>
      <c r="B41" s="67">
        <v>32503.493888814926</v>
      </c>
      <c r="C41" s="68">
        <v>39068.097985821674</v>
      </c>
      <c r="D41" s="69">
        <v>7950.818666575313</v>
      </c>
      <c r="E41" s="69">
        <v>2264.5844287971536</v>
      </c>
      <c r="F41" s="69">
        <v>2.7534850233143673</v>
      </c>
      <c r="G41" s="68">
        <v>112430.74858444014</v>
      </c>
      <c r="H41" s="69">
        <v>36943.02348807332</v>
      </c>
      <c r="I41" s="70">
        <v>231163.52052754583</v>
      </c>
      <c r="J41" s="36"/>
      <c r="K41" s="66" t="s">
        <v>59</v>
      </c>
      <c r="L41" s="71">
        <v>25647.492404501383</v>
      </c>
      <c r="M41" s="68">
        <v>48052.852974557165</v>
      </c>
      <c r="N41" s="68">
        <v>42765.72084084097</v>
      </c>
      <c r="O41" s="69">
        <v>20865.968151817233</v>
      </c>
      <c r="P41" s="70">
        <v>137332.03437171673</v>
      </c>
      <c r="Q41" s="36"/>
      <c r="R41" s="66" t="s">
        <v>59</v>
      </c>
      <c r="S41" s="72">
        <v>0</v>
      </c>
      <c r="T41" s="71">
        <v>467.68045033014005</v>
      </c>
      <c r="U41" s="68">
        <v>21061.65659075238</v>
      </c>
      <c r="V41" s="68">
        <v>542.5241378903502</v>
      </c>
      <c r="W41" s="70">
        <v>22071.861178972867</v>
      </c>
    </row>
    <row r="42" spans="1:23" ht="15">
      <c r="A42" s="44" t="s">
        <v>60</v>
      </c>
      <c r="B42" s="82">
        <v>10381.399695878195</v>
      </c>
      <c r="C42" s="45">
        <v>4792.4730661265485</v>
      </c>
      <c r="D42" s="46">
        <v>0</v>
      </c>
      <c r="E42" s="46">
        <v>0</v>
      </c>
      <c r="F42" s="46">
        <v>0</v>
      </c>
      <c r="G42" s="45">
        <v>33219.77066723155</v>
      </c>
      <c r="H42" s="46">
        <v>213.8781594147523</v>
      </c>
      <c r="I42" s="47">
        <v>48607.52158865104</v>
      </c>
      <c r="J42" s="36"/>
      <c r="K42" s="44" t="s">
        <v>60</v>
      </c>
      <c r="L42" s="48">
        <v>0</v>
      </c>
      <c r="M42" s="45">
        <v>35219.42238585603</v>
      </c>
      <c r="N42" s="45">
        <v>2516.262433284695</v>
      </c>
      <c r="O42" s="46">
        <v>0</v>
      </c>
      <c r="P42" s="47">
        <v>37735.684819140726</v>
      </c>
      <c r="Q42" s="36"/>
      <c r="R42" s="44" t="s">
        <v>60</v>
      </c>
      <c r="S42" s="49">
        <v>0</v>
      </c>
      <c r="T42" s="48">
        <v>0</v>
      </c>
      <c r="U42" s="45">
        <v>3431.232541770449</v>
      </c>
      <c r="V42" s="45">
        <v>40.393715635073065</v>
      </c>
      <c r="W42" s="47">
        <v>3471.626257405522</v>
      </c>
    </row>
    <row r="43" spans="1:23" ht="15">
      <c r="A43" s="44" t="s">
        <v>61</v>
      </c>
      <c r="B43" s="82">
        <v>15447.045015794087</v>
      </c>
      <c r="C43" s="45">
        <v>8839.257450824247</v>
      </c>
      <c r="D43" s="46">
        <v>1422.5977813599761</v>
      </c>
      <c r="E43" s="46">
        <v>38.70210769559206</v>
      </c>
      <c r="F43" s="46">
        <v>0</v>
      </c>
      <c r="G43" s="45">
        <v>32170.602514020957</v>
      </c>
      <c r="H43" s="46">
        <v>8154.707655204422</v>
      </c>
      <c r="I43" s="47">
        <v>66072.91252489928</v>
      </c>
      <c r="J43" s="36"/>
      <c r="K43" s="44" t="s">
        <v>61</v>
      </c>
      <c r="L43" s="48">
        <v>4044.223883650263</v>
      </c>
      <c r="M43" s="45">
        <v>4557.764264959107</v>
      </c>
      <c r="N43" s="45">
        <v>13053.487594602704</v>
      </c>
      <c r="O43" s="46">
        <v>597.0734450672198</v>
      </c>
      <c r="P43" s="47">
        <v>22252.549188279296</v>
      </c>
      <c r="Q43" s="36"/>
      <c r="R43" s="44" t="s">
        <v>61</v>
      </c>
      <c r="S43" s="49">
        <v>0</v>
      </c>
      <c r="T43" s="48">
        <v>334.2242500040822</v>
      </c>
      <c r="U43" s="45">
        <v>11088.640645654656</v>
      </c>
      <c r="V43" s="45">
        <v>235.46959529918337</v>
      </c>
      <c r="W43" s="47">
        <v>11658.334490957923</v>
      </c>
    </row>
    <row r="44" spans="1:23" ht="15">
      <c r="A44" s="44" t="s">
        <v>62</v>
      </c>
      <c r="B44" s="82">
        <v>5666.248537080662</v>
      </c>
      <c r="C44" s="45">
        <v>13521.366000873511</v>
      </c>
      <c r="D44" s="46">
        <v>5582.679921904145</v>
      </c>
      <c r="E44" s="46">
        <v>2165.599800952211</v>
      </c>
      <c r="F44" s="46">
        <v>2.7534850233143673</v>
      </c>
      <c r="G44" s="45">
        <v>36202.27133298569</v>
      </c>
      <c r="H44" s="46">
        <v>9326.539063492122</v>
      </c>
      <c r="I44" s="47">
        <v>72467.45814231166</v>
      </c>
      <c r="J44" s="36"/>
      <c r="K44" s="44" t="s">
        <v>62</v>
      </c>
      <c r="L44" s="48">
        <v>21397.980685107275</v>
      </c>
      <c r="M44" s="45">
        <v>5487.461872520569</v>
      </c>
      <c r="N44" s="45">
        <v>18122.945745179084</v>
      </c>
      <c r="O44" s="46">
        <v>3580.12013829076</v>
      </c>
      <c r="P44" s="47">
        <v>48588.508441097685</v>
      </c>
      <c r="Q44" s="36"/>
      <c r="R44" s="44" t="s">
        <v>62</v>
      </c>
      <c r="S44" s="49">
        <v>0</v>
      </c>
      <c r="T44" s="48">
        <v>133.45620032605785</v>
      </c>
      <c r="U44" s="45">
        <v>4484.5797978231385</v>
      </c>
      <c r="V44" s="45">
        <v>35.82456958067487</v>
      </c>
      <c r="W44" s="47">
        <v>4653.860567729871</v>
      </c>
    </row>
    <row r="45" spans="1:23" ht="15">
      <c r="A45" s="44" t="s">
        <v>63</v>
      </c>
      <c r="B45" s="82">
        <v>193.40227143659223</v>
      </c>
      <c r="C45" s="45">
        <v>3824.761350162468</v>
      </c>
      <c r="D45" s="46">
        <v>21.366276786175174</v>
      </c>
      <c r="E45" s="46">
        <v>0</v>
      </c>
      <c r="F45" s="46">
        <v>0</v>
      </c>
      <c r="G45" s="45">
        <v>3432.3475328654135</v>
      </c>
      <c r="H45" s="46">
        <v>12460.654042886472</v>
      </c>
      <c r="I45" s="47">
        <v>19932.53147413712</v>
      </c>
      <c r="J45" s="36"/>
      <c r="K45" s="44" t="s">
        <v>63</v>
      </c>
      <c r="L45" s="48">
        <v>0</v>
      </c>
      <c r="M45" s="45">
        <v>1985.3926400398707</v>
      </c>
      <c r="N45" s="45">
        <v>1338.0004993624568</v>
      </c>
      <c r="O45" s="46">
        <v>0</v>
      </c>
      <c r="P45" s="47">
        <v>3323.3931394023275</v>
      </c>
      <c r="Q45" s="36"/>
      <c r="R45" s="44" t="s">
        <v>63</v>
      </c>
      <c r="S45" s="49">
        <v>0</v>
      </c>
      <c r="T45" s="48">
        <v>0</v>
      </c>
      <c r="U45" s="45">
        <v>625.8480571484456</v>
      </c>
      <c r="V45" s="45">
        <v>209.3017110760047</v>
      </c>
      <c r="W45" s="47">
        <v>835.1497682244503</v>
      </c>
    </row>
    <row r="46" spans="1:23" ht="15">
      <c r="A46" s="44" t="s">
        <v>64</v>
      </c>
      <c r="B46" s="82">
        <v>815.3983686253927</v>
      </c>
      <c r="C46" s="45">
        <v>8090.240117834898</v>
      </c>
      <c r="D46" s="46">
        <v>924.1746865250169</v>
      </c>
      <c r="E46" s="46">
        <v>60.282520149350404</v>
      </c>
      <c r="F46" s="46">
        <v>0</v>
      </c>
      <c r="G46" s="45">
        <v>7405.756537336518</v>
      </c>
      <c r="H46" s="46">
        <v>6787.24456707555</v>
      </c>
      <c r="I46" s="47">
        <v>24083.09679754673</v>
      </c>
      <c r="J46" s="36"/>
      <c r="K46" s="44" t="s">
        <v>64</v>
      </c>
      <c r="L46" s="48">
        <v>205.2878357438443</v>
      </c>
      <c r="M46" s="45">
        <v>802.8118111815888</v>
      </c>
      <c r="N46" s="45">
        <v>7735.024568412029</v>
      </c>
      <c r="O46" s="46">
        <v>16688.774568459252</v>
      </c>
      <c r="P46" s="47">
        <v>25431.898783796714</v>
      </c>
      <c r="Q46" s="36"/>
      <c r="R46" s="44" t="s">
        <v>64</v>
      </c>
      <c r="S46" s="49">
        <v>0</v>
      </c>
      <c r="T46" s="48">
        <v>0</v>
      </c>
      <c r="U46" s="45">
        <v>1431.355548355688</v>
      </c>
      <c r="V46" s="45">
        <v>21.534546299414163</v>
      </c>
      <c r="W46" s="47">
        <v>1452.890094655102</v>
      </c>
    </row>
    <row r="47" spans="1:23" ht="15">
      <c r="A47" s="32"/>
      <c r="B47" s="103"/>
      <c r="C47" s="104"/>
      <c r="D47" s="105"/>
      <c r="E47" s="105"/>
      <c r="F47" s="105"/>
      <c r="G47" s="104"/>
      <c r="H47" s="105"/>
      <c r="I47" s="106"/>
      <c r="J47" s="36"/>
      <c r="K47" s="32"/>
      <c r="L47" s="107"/>
      <c r="M47" s="104"/>
      <c r="N47" s="104"/>
      <c r="O47" s="105"/>
      <c r="P47" s="106"/>
      <c r="Q47" s="36"/>
      <c r="R47" s="32"/>
      <c r="S47" s="37"/>
      <c r="T47" s="107"/>
      <c r="U47" s="104"/>
      <c r="V47" s="104"/>
      <c r="W47" s="106"/>
    </row>
    <row r="48" spans="1:23" ht="15">
      <c r="A48" s="66" t="s">
        <v>65</v>
      </c>
      <c r="B48" s="67">
        <v>14268.07026123842</v>
      </c>
      <c r="C48" s="68">
        <v>53180.891002656266</v>
      </c>
      <c r="D48" s="69">
        <v>8944.47736859457</v>
      </c>
      <c r="E48" s="68">
        <v>952.9331783720758</v>
      </c>
      <c r="F48" s="69">
        <v>0</v>
      </c>
      <c r="G48" s="68">
        <v>9221.31612324118</v>
      </c>
      <c r="H48" s="69">
        <v>34014.91221772749</v>
      </c>
      <c r="I48" s="70">
        <v>120582.60015183</v>
      </c>
      <c r="J48" s="36"/>
      <c r="K48" s="66" t="s">
        <v>65</v>
      </c>
      <c r="L48" s="71">
        <v>10696.093961967083</v>
      </c>
      <c r="M48" s="68">
        <v>35390.38625470186</v>
      </c>
      <c r="N48" s="68">
        <v>6905.4806789806335</v>
      </c>
      <c r="O48" s="69">
        <v>14255.635758766928</v>
      </c>
      <c r="P48" s="70">
        <v>67247.5966544165</v>
      </c>
      <c r="Q48" s="36"/>
      <c r="R48" s="66" t="s">
        <v>65</v>
      </c>
      <c r="S48" s="72">
        <v>0</v>
      </c>
      <c r="T48" s="71">
        <v>151.39507526457754</v>
      </c>
      <c r="U48" s="68">
        <v>36947.26537666719</v>
      </c>
      <c r="V48" s="68">
        <v>4093.405482781204</v>
      </c>
      <c r="W48" s="70">
        <v>41192.06593471297</v>
      </c>
    </row>
    <row r="49" spans="1:23" ht="15">
      <c r="A49" s="44" t="s">
        <v>66</v>
      </c>
      <c r="B49" s="82">
        <v>6034.137354701158</v>
      </c>
      <c r="C49" s="45">
        <v>22551.07284796875</v>
      </c>
      <c r="D49" s="117">
        <v>3961.1434567382244</v>
      </c>
      <c r="E49" s="45">
        <v>303.3130163173693</v>
      </c>
      <c r="F49" s="117">
        <v>0</v>
      </c>
      <c r="G49" s="45">
        <v>1655.9293293475328</v>
      </c>
      <c r="H49" s="46">
        <v>17167.355639225898</v>
      </c>
      <c r="I49" s="47">
        <v>51672.95164429893</v>
      </c>
      <c r="J49" s="36"/>
      <c r="K49" s="44" t="s">
        <v>66</v>
      </c>
      <c r="L49" s="48">
        <v>1375.07036801325</v>
      </c>
      <c r="M49" s="45">
        <v>19462.680205111254</v>
      </c>
      <c r="N49" s="45">
        <v>2409.5965382192926</v>
      </c>
      <c r="O49" s="46">
        <v>1793.1907184522206</v>
      </c>
      <c r="P49" s="47">
        <v>25040.537829796016</v>
      </c>
      <c r="Q49" s="36"/>
      <c r="R49" s="44" t="s">
        <v>66</v>
      </c>
      <c r="S49" s="49">
        <v>0</v>
      </c>
      <c r="T49" s="48">
        <v>0.5551774905726929</v>
      </c>
      <c r="U49" s="45">
        <v>13376.755895701122</v>
      </c>
      <c r="V49" s="45">
        <v>219.2823670354103</v>
      </c>
      <c r="W49" s="47">
        <v>13596.593440227105</v>
      </c>
    </row>
    <row r="50" spans="1:23" ht="15">
      <c r="A50" s="44" t="s">
        <v>67</v>
      </c>
      <c r="B50" s="82">
        <v>586.860361327406</v>
      </c>
      <c r="C50" s="45">
        <v>7945.3412921684785</v>
      </c>
      <c r="D50" s="117">
        <v>679.443983164805</v>
      </c>
      <c r="E50" s="45">
        <v>340.43153266903795</v>
      </c>
      <c r="F50" s="117">
        <v>0</v>
      </c>
      <c r="G50" s="45">
        <v>3192.623109209983</v>
      </c>
      <c r="H50" s="46">
        <v>5879.18031575996</v>
      </c>
      <c r="I50" s="47">
        <v>18623.88059429967</v>
      </c>
      <c r="J50" s="36"/>
      <c r="K50" s="44" t="s">
        <v>67</v>
      </c>
      <c r="L50" s="48">
        <v>123.57033819853747</v>
      </c>
      <c r="M50" s="45">
        <v>9160.743913537419</v>
      </c>
      <c r="N50" s="45">
        <v>1351.6801946657313</v>
      </c>
      <c r="O50" s="46">
        <v>17.741818310277548</v>
      </c>
      <c r="P50" s="47">
        <v>10653.736264711964</v>
      </c>
      <c r="Q50" s="36"/>
      <c r="R50" s="44" t="s">
        <v>67</v>
      </c>
      <c r="S50" s="49">
        <v>0</v>
      </c>
      <c r="T50" s="48">
        <v>79.54837861963362</v>
      </c>
      <c r="U50" s="45">
        <v>19888.07541513402</v>
      </c>
      <c r="V50" s="45">
        <v>3620.085033129109</v>
      </c>
      <c r="W50" s="47">
        <v>23587.70882688276</v>
      </c>
    </row>
    <row r="51" spans="1:23" ht="15">
      <c r="A51" s="44" t="s">
        <v>68</v>
      </c>
      <c r="B51" s="82">
        <v>7647.072545209854</v>
      </c>
      <c r="C51" s="45">
        <v>22684.476862519034</v>
      </c>
      <c r="D51" s="117">
        <v>4303.88992869154</v>
      </c>
      <c r="E51" s="45">
        <v>309.1886293856685</v>
      </c>
      <c r="F51" s="117">
        <v>0</v>
      </c>
      <c r="G51" s="45">
        <v>4372.763684683664</v>
      </c>
      <c r="H51" s="46">
        <v>10968.376262741634</v>
      </c>
      <c r="I51" s="47">
        <v>50285.76791323139</v>
      </c>
      <c r="J51" s="36"/>
      <c r="K51" s="44" t="s">
        <v>68</v>
      </c>
      <c r="L51" s="48">
        <v>9197.453255755296</v>
      </c>
      <c r="M51" s="45">
        <v>6766.962136053183</v>
      </c>
      <c r="N51" s="45">
        <v>3144.20394609561</v>
      </c>
      <c r="O51" s="46">
        <v>12444.70322200443</v>
      </c>
      <c r="P51" s="47">
        <v>31553.32255990852</v>
      </c>
      <c r="Q51" s="36"/>
      <c r="R51" s="44" t="s">
        <v>68</v>
      </c>
      <c r="S51" s="49">
        <v>0</v>
      </c>
      <c r="T51" s="48">
        <v>71.29151915437124</v>
      </c>
      <c r="U51" s="45">
        <v>3682.4340658320425</v>
      </c>
      <c r="V51" s="45">
        <v>254.03808261668433</v>
      </c>
      <c r="W51" s="47">
        <v>4007.763667603098</v>
      </c>
    </row>
    <row r="52" spans="1:23" ht="15">
      <c r="A52" s="54"/>
      <c r="B52" s="88"/>
      <c r="C52" s="55"/>
      <c r="D52" s="119"/>
      <c r="E52" s="55"/>
      <c r="F52" s="119"/>
      <c r="G52" s="55"/>
      <c r="H52" s="56"/>
      <c r="I52" s="57"/>
      <c r="J52" s="36"/>
      <c r="K52" s="54"/>
      <c r="L52" s="58"/>
      <c r="M52" s="55"/>
      <c r="N52" s="55"/>
      <c r="O52" s="56"/>
      <c r="P52" s="57"/>
      <c r="Q52" s="36"/>
      <c r="R52" s="54"/>
      <c r="S52" s="59"/>
      <c r="T52" s="58"/>
      <c r="U52" s="55"/>
      <c r="V52" s="55"/>
      <c r="W52" s="57"/>
    </row>
    <row r="53" spans="1:23" ht="15">
      <c r="A53" s="66" t="s">
        <v>69</v>
      </c>
      <c r="B53" s="67">
        <v>6576.6140441998205</v>
      </c>
      <c r="C53" s="68">
        <v>14252.447454909809</v>
      </c>
      <c r="D53" s="69">
        <v>1195.0540400941725</v>
      </c>
      <c r="E53" s="69">
        <v>13.695307245528946</v>
      </c>
      <c r="F53" s="69">
        <v>41.84857223308387</v>
      </c>
      <c r="G53" s="68">
        <v>10257.406860599285</v>
      </c>
      <c r="H53" s="69">
        <v>2808.631680975928</v>
      </c>
      <c r="I53" s="70">
        <v>35145.697960257625</v>
      </c>
      <c r="J53" s="36"/>
      <c r="K53" s="66" t="s">
        <v>69</v>
      </c>
      <c r="L53" s="71">
        <v>0</v>
      </c>
      <c r="M53" s="68">
        <v>33342.44385676174</v>
      </c>
      <c r="N53" s="68">
        <v>3974.9493448699754</v>
      </c>
      <c r="O53" s="69">
        <v>0</v>
      </c>
      <c r="P53" s="70">
        <v>37317.39320163172</v>
      </c>
      <c r="Q53" s="36"/>
      <c r="R53" s="66" t="s">
        <v>69</v>
      </c>
      <c r="S53" s="72">
        <v>0</v>
      </c>
      <c r="T53" s="71">
        <v>47.6223532845244</v>
      </c>
      <c r="U53" s="68">
        <v>22061.707943367117</v>
      </c>
      <c r="V53" s="68">
        <v>4253.186009017352</v>
      </c>
      <c r="W53" s="70">
        <v>26362.516305668993</v>
      </c>
    </row>
    <row r="54" spans="1:23" ht="15">
      <c r="A54" s="44" t="s">
        <v>70</v>
      </c>
      <c r="B54" s="82">
        <v>4374.903948111682</v>
      </c>
      <c r="C54" s="45">
        <v>3523.233630537061</v>
      </c>
      <c r="D54" s="46">
        <v>197.33701428984813</v>
      </c>
      <c r="E54" s="46">
        <v>12.544491082213014</v>
      </c>
      <c r="F54" s="46">
        <v>0</v>
      </c>
      <c r="G54" s="45">
        <v>7351.1832086613085</v>
      </c>
      <c r="H54" s="46">
        <v>2808.631680975928</v>
      </c>
      <c r="I54" s="47">
        <v>18267.833973658042</v>
      </c>
      <c r="J54" s="36"/>
      <c r="K54" s="44" t="s">
        <v>70</v>
      </c>
      <c r="L54" s="48">
        <v>0</v>
      </c>
      <c r="M54" s="45">
        <v>13596.545578453297</v>
      </c>
      <c r="N54" s="45">
        <v>3368.052360234719</v>
      </c>
      <c r="O54" s="46">
        <v>0</v>
      </c>
      <c r="P54" s="47">
        <v>16964.597938688017</v>
      </c>
      <c r="Q54" s="36"/>
      <c r="R54" s="44" t="s">
        <v>70</v>
      </c>
      <c r="S54" s="49">
        <v>0</v>
      </c>
      <c r="T54" s="48">
        <v>47.6223532845244</v>
      </c>
      <c r="U54" s="45">
        <v>8073.513683956258</v>
      </c>
      <c r="V54" s="45">
        <v>1517.3205918219132</v>
      </c>
      <c r="W54" s="47">
        <v>9638.456629062695</v>
      </c>
    </row>
    <row r="55" spans="1:23" ht="15">
      <c r="A55" s="44" t="s">
        <v>71</v>
      </c>
      <c r="B55" s="82">
        <v>1665.3925086125826</v>
      </c>
      <c r="C55" s="45">
        <v>6465.788099795648</v>
      </c>
      <c r="D55" s="46">
        <v>345.25095583030753</v>
      </c>
      <c r="E55" s="46">
        <v>0</v>
      </c>
      <c r="F55" s="46">
        <v>0</v>
      </c>
      <c r="G55" s="45">
        <v>1594.1889531299155</v>
      </c>
      <c r="H55" s="46">
        <v>0</v>
      </c>
      <c r="I55" s="47">
        <v>10070.620517368454</v>
      </c>
      <c r="J55" s="36"/>
      <c r="K55" s="44" t="s">
        <v>71</v>
      </c>
      <c r="L55" s="48">
        <v>0</v>
      </c>
      <c r="M55" s="45">
        <v>11252.879648443328</v>
      </c>
      <c r="N55" s="45">
        <v>173.78234127017166</v>
      </c>
      <c r="O55" s="46">
        <v>0</v>
      </c>
      <c r="P55" s="47">
        <v>11426.661989713499</v>
      </c>
      <c r="Q55" s="36"/>
      <c r="R55" s="44" t="s">
        <v>71</v>
      </c>
      <c r="S55" s="49">
        <v>0</v>
      </c>
      <c r="T55" s="48">
        <v>0</v>
      </c>
      <c r="U55" s="45">
        <v>7596.929752477747</v>
      </c>
      <c r="V55" s="45">
        <v>355.6610866516167</v>
      </c>
      <c r="W55" s="47">
        <v>7952.590839129363</v>
      </c>
    </row>
    <row r="56" spans="1:23" ht="15">
      <c r="A56" s="44" t="s">
        <v>72</v>
      </c>
      <c r="B56" s="82">
        <v>0</v>
      </c>
      <c r="C56" s="45">
        <v>355.8130224579441</v>
      </c>
      <c r="D56" s="46">
        <v>286.14112672502955</v>
      </c>
      <c r="E56" s="46">
        <v>0</v>
      </c>
      <c r="F56" s="46">
        <v>41.84857223308387</v>
      </c>
      <c r="G56" s="45">
        <v>1114.0093828174445</v>
      </c>
      <c r="H56" s="46">
        <v>0</v>
      </c>
      <c r="I56" s="47">
        <v>1797.812104233502</v>
      </c>
      <c r="J56" s="36"/>
      <c r="K56" s="44" t="s">
        <v>72</v>
      </c>
      <c r="L56" s="48">
        <v>0</v>
      </c>
      <c r="M56" s="45">
        <v>3363.6992885788527</v>
      </c>
      <c r="N56" s="45">
        <v>92.14780459659508</v>
      </c>
      <c r="O56" s="46">
        <v>0</v>
      </c>
      <c r="P56" s="47">
        <v>3455.8470931754478</v>
      </c>
      <c r="Q56" s="36"/>
      <c r="R56" s="44" t="s">
        <v>72</v>
      </c>
      <c r="S56" s="49">
        <v>0</v>
      </c>
      <c r="T56" s="48">
        <v>0</v>
      </c>
      <c r="U56" s="45">
        <v>2478.889019046487</v>
      </c>
      <c r="V56" s="45">
        <v>2077.6184370356814</v>
      </c>
      <c r="W56" s="47">
        <v>4556.507456082169</v>
      </c>
    </row>
    <row r="57" spans="1:23" ht="15">
      <c r="A57" s="44" t="s">
        <v>73</v>
      </c>
      <c r="B57" s="82">
        <v>536.3175874755552</v>
      </c>
      <c r="C57" s="45">
        <v>3907.612702119156</v>
      </c>
      <c r="D57" s="46">
        <v>366.32494324898715</v>
      </c>
      <c r="E57" s="46">
        <v>1.1508161633159324</v>
      </c>
      <c r="F57" s="46">
        <v>0</v>
      </c>
      <c r="G57" s="45">
        <v>198.02531599061697</v>
      </c>
      <c r="H57" s="46">
        <v>0</v>
      </c>
      <c r="I57" s="47">
        <v>5009.431364997631</v>
      </c>
      <c r="J57" s="36"/>
      <c r="K57" s="44" t="s">
        <v>73</v>
      </c>
      <c r="L57" s="48">
        <v>0</v>
      </c>
      <c r="M57" s="45">
        <v>5129.319341286264</v>
      </c>
      <c r="N57" s="45">
        <v>340.96683876848977</v>
      </c>
      <c r="O57" s="46">
        <v>0</v>
      </c>
      <c r="P57" s="47">
        <v>5470.2861800547535</v>
      </c>
      <c r="Q57" s="36"/>
      <c r="R57" s="44" t="s">
        <v>73</v>
      </c>
      <c r="S57" s="49">
        <v>0</v>
      </c>
      <c r="T57" s="48">
        <v>0</v>
      </c>
      <c r="U57" s="45">
        <v>3912.375487886623</v>
      </c>
      <c r="V57" s="45">
        <v>302.585893508141</v>
      </c>
      <c r="W57" s="47">
        <v>4214.9613813947635</v>
      </c>
    </row>
    <row r="58" spans="1:23" ht="15">
      <c r="A58" s="32"/>
      <c r="B58" s="103"/>
      <c r="C58" s="104"/>
      <c r="D58" s="105"/>
      <c r="E58" s="105"/>
      <c r="F58" s="105"/>
      <c r="G58" s="104"/>
      <c r="H58" s="105"/>
      <c r="I58" s="106"/>
      <c r="J58" s="36"/>
      <c r="K58" s="32"/>
      <c r="L58" s="107"/>
      <c r="M58" s="104"/>
      <c r="N58" s="104"/>
      <c r="O58" s="105"/>
      <c r="P58" s="106"/>
      <c r="Q58" s="36"/>
      <c r="R58" s="32"/>
      <c r="S58" s="37"/>
      <c r="T58" s="107"/>
      <c r="U58" s="104"/>
      <c r="V58" s="104"/>
      <c r="W58" s="106"/>
    </row>
    <row r="59" spans="1:23" ht="15">
      <c r="A59" s="66" t="s">
        <v>74</v>
      </c>
      <c r="B59" s="67">
        <v>22410.89399692538</v>
      </c>
      <c r="C59" s="68">
        <v>96166.04189498178</v>
      </c>
      <c r="D59" s="69">
        <v>2010.6314132850237</v>
      </c>
      <c r="E59" s="69">
        <v>151.55852427096974</v>
      </c>
      <c r="F59" s="69">
        <v>0</v>
      </c>
      <c r="G59" s="68">
        <v>37663.331945016405</v>
      </c>
      <c r="H59" s="69">
        <v>44123.05664698294</v>
      </c>
      <c r="I59" s="70">
        <v>202525.5144214625</v>
      </c>
      <c r="J59" s="36"/>
      <c r="K59" s="66" t="s">
        <v>74</v>
      </c>
      <c r="L59" s="71">
        <v>40807.70881372914</v>
      </c>
      <c r="M59" s="68">
        <v>18427.99871678693</v>
      </c>
      <c r="N59" s="68">
        <v>24793.493029181856</v>
      </c>
      <c r="O59" s="69">
        <v>5170.6881563464785</v>
      </c>
      <c r="P59" s="70">
        <v>89199.8887160444</v>
      </c>
      <c r="Q59" s="36"/>
      <c r="R59" s="66" t="s">
        <v>74</v>
      </c>
      <c r="S59" s="72">
        <v>1504.4098153403852</v>
      </c>
      <c r="T59" s="71">
        <v>89.19170836357905</v>
      </c>
      <c r="U59" s="68">
        <v>39435.43422350103</v>
      </c>
      <c r="V59" s="68">
        <v>2635.051280145245</v>
      </c>
      <c r="W59" s="70">
        <v>43664.08702735024</v>
      </c>
    </row>
    <row r="60" spans="1:23" ht="15">
      <c r="A60" s="44" t="s">
        <v>75</v>
      </c>
      <c r="B60" s="82">
        <v>3013.639211525384</v>
      </c>
      <c r="C60" s="45">
        <v>14945.207984045112</v>
      </c>
      <c r="D60" s="46">
        <v>213.70085163416496</v>
      </c>
      <c r="E60" s="46">
        <v>18.213750902205327</v>
      </c>
      <c r="F60" s="46">
        <v>0</v>
      </c>
      <c r="G60" s="45">
        <v>2721.873282606218</v>
      </c>
      <c r="H60" s="46">
        <v>5742.977608129707</v>
      </c>
      <c r="I60" s="47">
        <v>26655.612688842793</v>
      </c>
      <c r="J60" s="36"/>
      <c r="K60" s="44" t="s">
        <v>75</v>
      </c>
      <c r="L60" s="48">
        <v>3899.8021840682222</v>
      </c>
      <c r="M60" s="45">
        <v>3803.7083053613014</v>
      </c>
      <c r="N60" s="45">
        <v>1682.5436108798972</v>
      </c>
      <c r="O60" s="46">
        <v>2740.5570651077956</v>
      </c>
      <c r="P60" s="47">
        <v>12126.611165417216</v>
      </c>
      <c r="Q60" s="36"/>
      <c r="R60" s="44" t="s">
        <v>75</v>
      </c>
      <c r="S60" s="49">
        <v>146.94006787046965</v>
      </c>
      <c r="T60" s="48">
        <v>11.228879356718279</v>
      </c>
      <c r="U60" s="45">
        <v>11606.296789603457</v>
      </c>
      <c r="V60" s="45">
        <v>390.26440452627304</v>
      </c>
      <c r="W60" s="47">
        <v>12154.730141356918</v>
      </c>
    </row>
    <row r="61" spans="1:23" ht="15">
      <c r="A61" s="44" t="s">
        <v>76</v>
      </c>
      <c r="B61" s="82">
        <v>8383.660312872082</v>
      </c>
      <c r="C61" s="45">
        <v>29535.332787990832</v>
      </c>
      <c r="D61" s="46">
        <v>881.2448769827838</v>
      </c>
      <c r="E61" s="46">
        <v>4.8920490095429985</v>
      </c>
      <c r="F61" s="46">
        <v>0</v>
      </c>
      <c r="G61" s="45">
        <v>6678.382377812363</v>
      </c>
      <c r="H61" s="46">
        <v>14000.319556392702</v>
      </c>
      <c r="I61" s="47">
        <v>59483.8319610603</v>
      </c>
      <c r="J61" s="36"/>
      <c r="K61" s="44" t="s">
        <v>76</v>
      </c>
      <c r="L61" s="48">
        <v>1539.0237219004769</v>
      </c>
      <c r="M61" s="45">
        <v>2548.6425078600064</v>
      </c>
      <c r="N61" s="45">
        <v>11613.935629798541</v>
      </c>
      <c r="O61" s="46">
        <v>492.0024160650723</v>
      </c>
      <c r="P61" s="47">
        <v>16193.604275624097</v>
      </c>
      <c r="Q61" s="36"/>
      <c r="R61" s="44" t="s">
        <v>76</v>
      </c>
      <c r="S61" s="49">
        <v>490.1251174929395</v>
      </c>
      <c r="T61" s="48">
        <v>52.621110398379024</v>
      </c>
      <c r="U61" s="45">
        <v>16558.846533333523</v>
      </c>
      <c r="V61" s="45">
        <v>1235.754625260875</v>
      </c>
      <c r="W61" s="47">
        <v>18337.347386485715</v>
      </c>
    </row>
    <row r="62" spans="1:23" ht="15">
      <c r="A62" s="44" t="s">
        <v>77</v>
      </c>
      <c r="B62" s="82">
        <v>10437.331320019308</v>
      </c>
      <c r="C62" s="45">
        <v>38065.995820501455</v>
      </c>
      <c r="D62" s="46">
        <v>798.0331180614418</v>
      </c>
      <c r="E62" s="46">
        <v>128.4527243592214</v>
      </c>
      <c r="F62" s="46">
        <v>0</v>
      </c>
      <c r="G62" s="45">
        <v>23455.08789075781</v>
      </c>
      <c r="H62" s="46">
        <v>20504.010017130364</v>
      </c>
      <c r="I62" s="47">
        <v>93388.9108908296</v>
      </c>
      <c r="J62" s="36"/>
      <c r="K62" s="44" t="s">
        <v>77</v>
      </c>
      <c r="L62" s="48">
        <v>35368.882907760446</v>
      </c>
      <c r="M62" s="45">
        <v>10114.312642063487</v>
      </c>
      <c r="N62" s="45">
        <v>11432.430332770333</v>
      </c>
      <c r="O62" s="46">
        <v>1856.2845075990206</v>
      </c>
      <c r="P62" s="47">
        <v>58771.91039019328</v>
      </c>
      <c r="Q62" s="36"/>
      <c r="R62" s="44" t="s">
        <v>77</v>
      </c>
      <c r="S62" s="49">
        <v>24.702199183458497</v>
      </c>
      <c r="T62" s="48">
        <v>7.59644368205478</v>
      </c>
      <c r="U62" s="45">
        <v>7871.540056781456</v>
      </c>
      <c r="V62" s="45">
        <v>577.9863238311641</v>
      </c>
      <c r="W62" s="47">
        <v>8481.825023478134</v>
      </c>
    </row>
    <row r="63" spans="1:23" ht="15">
      <c r="A63" s="44" t="s">
        <v>78</v>
      </c>
      <c r="B63" s="82">
        <v>576.2631525086085</v>
      </c>
      <c r="C63" s="45">
        <v>13619.505302444391</v>
      </c>
      <c r="D63" s="46">
        <v>117.65256660663299</v>
      </c>
      <c r="E63" s="46">
        <v>0</v>
      </c>
      <c r="F63" s="46">
        <v>0</v>
      </c>
      <c r="G63" s="45">
        <v>4807.98839384001</v>
      </c>
      <c r="H63" s="46">
        <v>3875.749465330168</v>
      </c>
      <c r="I63" s="47">
        <v>22997.158880729814</v>
      </c>
      <c r="J63" s="36"/>
      <c r="K63" s="44" t="s">
        <v>78</v>
      </c>
      <c r="L63" s="48">
        <v>0</v>
      </c>
      <c r="M63" s="45">
        <v>1961.3352615021333</v>
      </c>
      <c r="N63" s="45">
        <v>64.58345573308421</v>
      </c>
      <c r="O63" s="46">
        <v>81.84416757459005</v>
      </c>
      <c r="P63" s="47">
        <v>2107.7628848098075</v>
      </c>
      <c r="Q63" s="36"/>
      <c r="R63" s="44" t="s">
        <v>78</v>
      </c>
      <c r="S63" s="49">
        <v>842.6424307935176</v>
      </c>
      <c r="T63" s="48">
        <v>17.74527492642697</v>
      </c>
      <c r="U63" s="45">
        <v>3398.7508437825995</v>
      </c>
      <c r="V63" s="45">
        <v>431.04592652693293</v>
      </c>
      <c r="W63" s="47">
        <v>4690.184476029477</v>
      </c>
    </row>
    <row r="64" spans="1:23" ht="15">
      <c r="A64" s="54"/>
      <c r="B64" s="88"/>
      <c r="C64" s="55"/>
      <c r="D64" s="56"/>
      <c r="E64" s="56"/>
      <c r="F64" s="56"/>
      <c r="G64" s="55"/>
      <c r="H64" s="56"/>
      <c r="I64" s="57"/>
      <c r="J64" s="36"/>
      <c r="K64" s="54"/>
      <c r="L64" s="58"/>
      <c r="M64" s="55"/>
      <c r="N64" s="55"/>
      <c r="O64" s="56"/>
      <c r="P64" s="57"/>
      <c r="Q64" s="36"/>
      <c r="R64" s="54"/>
      <c r="S64" s="37"/>
      <c r="T64" s="107"/>
      <c r="U64" s="104"/>
      <c r="V64" s="104"/>
      <c r="W64" s="106"/>
    </row>
    <row r="65" spans="1:23" ht="15">
      <c r="A65" s="66" t="s">
        <v>79</v>
      </c>
      <c r="B65" s="67">
        <v>46726.834255425274</v>
      </c>
      <c r="C65" s="68">
        <v>249984.5476778618</v>
      </c>
      <c r="D65" s="69">
        <v>17146.94588615409</v>
      </c>
      <c r="E65" s="69">
        <v>5111.5767023394765</v>
      </c>
      <c r="F65" s="69">
        <v>1060.0590697455746</v>
      </c>
      <c r="G65" s="68">
        <v>42608.29248278791</v>
      </c>
      <c r="H65" s="69">
        <v>33777.023089820286</v>
      </c>
      <c r="I65" s="70">
        <v>396415.2791641344</v>
      </c>
      <c r="J65" s="36"/>
      <c r="K65" s="66" t="s">
        <v>79</v>
      </c>
      <c r="L65" s="71">
        <v>243088.67882912344</v>
      </c>
      <c r="M65" s="68">
        <v>44665.24906378673</v>
      </c>
      <c r="N65" s="68">
        <v>17579.870010800423</v>
      </c>
      <c r="O65" s="69">
        <v>29788.16801204162</v>
      </c>
      <c r="P65" s="70">
        <v>335121.9659157522</v>
      </c>
      <c r="Q65" s="36"/>
      <c r="R65" s="66" t="s">
        <v>79</v>
      </c>
      <c r="S65" s="72">
        <v>744.744533708358</v>
      </c>
      <c r="T65" s="71">
        <v>12242.754335099808</v>
      </c>
      <c r="U65" s="68">
        <v>68840.03550743016</v>
      </c>
      <c r="V65" s="68">
        <v>4013.4947747288475</v>
      </c>
      <c r="W65" s="71">
        <v>85841.02915096718</v>
      </c>
    </row>
    <row r="66" spans="1:23" ht="15">
      <c r="A66" s="44" t="s">
        <v>80</v>
      </c>
      <c r="B66" s="82">
        <v>21471.349345443636</v>
      </c>
      <c r="C66" s="45">
        <v>82262.5186236818</v>
      </c>
      <c r="D66" s="46">
        <v>6630.545438270729</v>
      </c>
      <c r="E66" s="46">
        <v>603.2329810605704</v>
      </c>
      <c r="F66" s="46">
        <v>850.6050043297516</v>
      </c>
      <c r="G66" s="45">
        <v>19487.30773560586</v>
      </c>
      <c r="H66" s="46">
        <v>19438.293874860017</v>
      </c>
      <c r="I66" s="47">
        <v>150743.85300325236</v>
      </c>
      <c r="J66" s="36"/>
      <c r="K66" s="44" t="s">
        <v>80</v>
      </c>
      <c r="L66" s="48">
        <v>69170.09002717996</v>
      </c>
      <c r="M66" s="45">
        <v>15660.488021633591</v>
      </c>
      <c r="N66" s="45">
        <v>9101.597104867296</v>
      </c>
      <c r="O66" s="46">
        <v>7564.281551546884</v>
      </c>
      <c r="P66" s="47">
        <v>101496.45670522773</v>
      </c>
      <c r="Q66" s="36"/>
      <c r="R66" s="44" t="s">
        <v>80</v>
      </c>
      <c r="S66" s="49">
        <v>0.7216692465304347</v>
      </c>
      <c r="T66" s="48">
        <v>543.2379368378332</v>
      </c>
      <c r="U66" s="45">
        <v>36980.94661374855</v>
      </c>
      <c r="V66" s="45">
        <v>2074.027619050563</v>
      </c>
      <c r="W66" s="48">
        <v>39598.93383888347</v>
      </c>
    </row>
    <row r="67" spans="1:23" ht="15">
      <c r="A67" s="44" t="s">
        <v>81</v>
      </c>
      <c r="B67" s="82">
        <v>2843.121778934365</v>
      </c>
      <c r="C67" s="45">
        <v>89009.50808321564</v>
      </c>
      <c r="D67" s="46">
        <v>5948.7016338445455</v>
      </c>
      <c r="E67" s="46">
        <v>2655.1396009146315</v>
      </c>
      <c r="F67" s="46">
        <v>209.454065415823</v>
      </c>
      <c r="G67" s="45">
        <v>7771.394537020324</v>
      </c>
      <c r="H67" s="46">
        <v>2410.2676385424193</v>
      </c>
      <c r="I67" s="47">
        <v>110847.58733788773</v>
      </c>
      <c r="J67" s="36"/>
      <c r="K67" s="44" t="s">
        <v>81</v>
      </c>
      <c r="L67" s="48">
        <v>85742.9114583793</v>
      </c>
      <c r="M67" s="45">
        <v>11802.88714101464</v>
      </c>
      <c r="N67" s="45">
        <v>1633.290838708334</v>
      </c>
      <c r="O67" s="46">
        <v>14162.562133794854</v>
      </c>
      <c r="P67" s="47">
        <v>113341.65157189712</v>
      </c>
      <c r="Q67" s="36"/>
      <c r="R67" s="44" t="s">
        <v>81</v>
      </c>
      <c r="S67" s="49">
        <v>744.0228644618276</v>
      </c>
      <c r="T67" s="48">
        <v>11678.49272767136</v>
      </c>
      <c r="U67" s="45">
        <v>9035.425234232887</v>
      </c>
      <c r="V67" s="45">
        <v>1359.3973478556027</v>
      </c>
      <c r="W67" s="48">
        <v>22817.338174221677</v>
      </c>
    </row>
    <row r="68" spans="1:23" ht="15">
      <c r="A68" s="44" t="s">
        <v>82</v>
      </c>
      <c r="B68" s="82">
        <v>22412.363131047277</v>
      </c>
      <c r="C68" s="45">
        <v>78712.52097096437</v>
      </c>
      <c r="D68" s="46">
        <v>4567.698814038816</v>
      </c>
      <c r="E68" s="46">
        <v>1853.204120364275</v>
      </c>
      <c r="F68" s="46">
        <v>0</v>
      </c>
      <c r="G68" s="45">
        <v>15349.590210161725</v>
      </c>
      <c r="H68" s="46">
        <v>11928.461576417845</v>
      </c>
      <c r="I68" s="47">
        <v>134823.83882299432</v>
      </c>
      <c r="J68" s="36"/>
      <c r="K68" s="44" t="s">
        <v>82</v>
      </c>
      <c r="L68" s="48">
        <v>88175.67734356418</v>
      </c>
      <c r="M68" s="45">
        <v>17201.8739011385</v>
      </c>
      <c r="N68" s="45">
        <v>6844.982067224792</v>
      </c>
      <c r="O68" s="46">
        <v>8061.324326699885</v>
      </c>
      <c r="P68" s="47">
        <v>120283.85763862736</v>
      </c>
      <c r="Q68" s="36"/>
      <c r="R68" s="44" t="s">
        <v>82</v>
      </c>
      <c r="S68" s="49">
        <v>0</v>
      </c>
      <c r="T68" s="48">
        <v>21.02367059061355</v>
      </c>
      <c r="U68" s="45">
        <v>22823.663659448725</v>
      </c>
      <c r="V68" s="45">
        <v>580.069807822682</v>
      </c>
      <c r="W68" s="48">
        <v>23424.75713786202</v>
      </c>
    </row>
    <row r="69" spans="1:23" ht="15">
      <c r="A69" s="54"/>
      <c r="B69" s="88"/>
      <c r="C69" s="55"/>
      <c r="D69" s="56"/>
      <c r="E69" s="56"/>
      <c r="F69" s="56"/>
      <c r="G69" s="55"/>
      <c r="H69" s="56"/>
      <c r="I69" s="57"/>
      <c r="J69" s="36"/>
      <c r="K69" s="54"/>
      <c r="L69" s="58"/>
      <c r="M69" s="55"/>
      <c r="N69" s="55"/>
      <c r="O69" s="56"/>
      <c r="P69" s="57"/>
      <c r="Q69" s="36"/>
      <c r="R69" s="54"/>
      <c r="S69" s="59"/>
      <c r="T69" s="58"/>
      <c r="U69" s="55"/>
      <c r="V69" s="55"/>
      <c r="W69" s="58"/>
    </row>
    <row r="70" spans="1:23" ht="15">
      <c r="A70" s="66" t="s">
        <v>83</v>
      </c>
      <c r="B70" s="67">
        <v>6760.727118193979</v>
      </c>
      <c r="C70" s="68">
        <v>126092.48193321913</v>
      </c>
      <c r="D70" s="69">
        <v>20995.32223811434</v>
      </c>
      <c r="E70" s="69">
        <v>1700.2049846333932</v>
      </c>
      <c r="F70" s="69">
        <v>369.64429770482883</v>
      </c>
      <c r="G70" s="68">
        <v>18378.75630813402</v>
      </c>
      <c r="H70" s="69">
        <v>10235.498590550249</v>
      </c>
      <c r="I70" s="70">
        <v>184532.63547054993</v>
      </c>
      <c r="J70" s="36"/>
      <c r="K70" s="66" t="s">
        <v>83</v>
      </c>
      <c r="L70" s="71">
        <v>43444.85187480948</v>
      </c>
      <c r="M70" s="71">
        <v>43893.10122606316</v>
      </c>
      <c r="N70" s="71">
        <v>44274.7914734903</v>
      </c>
      <c r="O70" s="67">
        <v>8973.780633301873</v>
      </c>
      <c r="P70" s="70">
        <v>140586.52520766482</v>
      </c>
      <c r="Q70" s="36"/>
      <c r="R70" s="66" t="s">
        <v>83</v>
      </c>
      <c r="S70" s="37">
        <v>401.8889516693576</v>
      </c>
      <c r="T70" s="95">
        <v>2027.3435617356404</v>
      </c>
      <c r="U70" s="95">
        <v>27702.693583022483</v>
      </c>
      <c r="V70" s="95">
        <v>9384.946776879198</v>
      </c>
      <c r="W70" s="35">
        <v>39516.87287330668</v>
      </c>
    </row>
    <row r="71" spans="1:23" ht="15">
      <c r="A71" s="44" t="s">
        <v>84</v>
      </c>
      <c r="B71" s="82">
        <v>837.5090006150282</v>
      </c>
      <c r="C71" s="45">
        <v>93446.66314441213</v>
      </c>
      <c r="D71" s="46">
        <v>17335.828770530443</v>
      </c>
      <c r="E71" s="46">
        <v>974.1051295654938</v>
      </c>
      <c r="F71" s="46">
        <v>4.658251394116452</v>
      </c>
      <c r="G71" s="45">
        <v>17068.117373397614</v>
      </c>
      <c r="H71" s="46">
        <v>9607.034976219034</v>
      </c>
      <c r="I71" s="47">
        <v>139273.91664613385</v>
      </c>
      <c r="J71" s="36"/>
      <c r="K71" s="44" t="s">
        <v>84</v>
      </c>
      <c r="L71" s="48">
        <v>29161.322736969003</v>
      </c>
      <c r="M71" s="45">
        <v>37094.76831728687</v>
      </c>
      <c r="N71" s="45">
        <v>33034.74653923391</v>
      </c>
      <c r="O71" s="46">
        <v>8161.276615170759</v>
      </c>
      <c r="P71" s="47">
        <v>107452.11420866054</v>
      </c>
      <c r="Q71" s="36"/>
      <c r="R71" s="44" t="s">
        <v>84</v>
      </c>
      <c r="S71" s="49">
        <v>99.5506492397429</v>
      </c>
      <c r="T71" s="48">
        <v>237.25793079537155</v>
      </c>
      <c r="U71" s="45">
        <v>22236.920194498165</v>
      </c>
      <c r="V71" s="45">
        <v>6734.051594255771</v>
      </c>
      <c r="W71" s="47">
        <v>29307.780368789052</v>
      </c>
    </row>
    <row r="72" spans="1:23" ht="15">
      <c r="A72" s="44" t="s">
        <v>85</v>
      </c>
      <c r="B72" s="82">
        <v>5923.21811757895</v>
      </c>
      <c r="C72" s="45">
        <v>32645.81878880699</v>
      </c>
      <c r="D72" s="46">
        <v>3659.4934675838945</v>
      </c>
      <c r="E72" s="46">
        <v>726.0998550678994</v>
      </c>
      <c r="F72" s="46">
        <v>364.98604631071237</v>
      </c>
      <c r="G72" s="45">
        <v>1310.6389347364066</v>
      </c>
      <c r="H72" s="46">
        <v>628.4636143312143</v>
      </c>
      <c r="I72" s="47">
        <v>45258.71882441607</v>
      </c>
      <c r="J72" s="36"/>
      <c r="K72" s="44" t="s">
        <v>85</v>
      </c>
      <c r="L72" s="48">
        <v>14283.529137840478</v>
      </c>
      <c r="M72" s="45">
        <v>6798.332908776291</v>
      </c>
      <c r="N72" s="45">
        <v>11240.044934256397</v>
      </c>
      <c r="O72" s="46">
        <v>812.5040181311126</v>
      </c>
      <c r="P72" s="47">
        <v>33134.41099900428</v>
      </c>
      <c r="Q72" s="36"/>
      <c r="R72" s="44" t="s">
        <v>85</v>
      </c>
      <c r="S72" s="49">
        <v>302.3383024296147</v>
      </c>
      <c r="T72" s="48">
        <v>1790.0856309402689</v>
      </c>
      <c r="U72" s="45">
        <v>5465.773388524318</v>
      </c>
      <c r="V72" s="45">
        <v>2650.895182623426</v>
      </c>
      <c r="W72" s="47">
        <v>10209.092504517626</v>
      </c>
    </row>
    <row r="73" spans="1:23" ht="15.75" thickBot="1">
      <c r="A73" s="32"/>
      <c r="B73" s="103"/>
      <c r="C73" s="104"/>
      <c r="D73" s="105"/>
      <c r="E73" s="105"/>
      <c r="F73" s="105"/>
      <c r="G73" s="104"/>
      <c r="H73" s="105"/>
      <c r="I73" s="106"/>
      <c r="J73" s="36"/>
      <c r="K73" s="32"/>
      <c r="L73" s="123"/>
      <c r="M73" s="124"/>
      <c r="N73" s="124"/>
      <c r="O73" s="125"/>
      <c r="P73" s="106"/>
      <c r="Q73" s="36"/>
      <c r="R73" s="32"/>
      <c r="S73" s="37"/>
      <c r="T73" s="123"/>
      <c r="U73" s="124"/>
      <c r="V73" s="124"/>
      <c r="W73" s="106"/>
    </row>
    <row r="74" spans="1:23" ht="15.75" thickBot="1">
      <c r="A74" s="128" t="s">
        <v>86</v>
      </c>
      <c r="B74" s="129">
        <v>527509.4596288294</v>
      </c>
      <c r="C74" s="130">
        <v>934352.3620557939</v>
      </c>
      <c r="D74" s="131">
        <v>99665.8481172997</v>
      </c>
      <c r="E74" s="131">
        <v>14384.15884901504</v>
      </c>
      <c r="F74" s="131">
        <v>10192.375235320485</v>
      </c>
      <c r="G74" s="130">
        <v>633635.069418956</v>
      </c>
      <c r="H74" s="132">
        <v>330914.64580605377</v>
      </c>
      <c r="I74" s="133">
        <v>2550653.9191112686</v>
      </c>
      <c r="J74" s="36"/>
      <c r="K74" s="128" t="s">
        <v>86</v>
      </c>
      <c r="L74" s="129">
        <v>673200.1037183928</v>
      </c>
      <c r="M74" s="130">
        <v>470114.7571876112</v>
      </c>
      <c r="N74" s="130">
        <v>358478.6629705232</v>
      </c>
      <c r="O74" s="132">
        <v>123817.88989976257</v>
      </c>
      <c r="P74" s="133">
        <v>1625611.4137762897</v>
      </c>
      <c r="Q74" s="36"/>
      <c r="R74" s="128" t="s">
        <v>86</v>
      </c>
      <c r="S74" s="129">
        <v>2965.658991488989</v>
      </c>
      <c r="T74" s="130">
        <v>17176.133983487856</v>
      </c>
      <c r="U74" s="130">
        <v>439147.3896258367</v>
      </c>
      <c r="V74" s="132">
        <v>47827.68938197457</v>
      </c>
      <c r="W74" s="133">
        <v>507116.87198278814</v>
      </c>
    </row>
    <row r="75" spans="1:23" ht="15">
      <c r="A75" s="140" t="s">
        <v>87</v>
      </c>
      <c r="B75" s="1"/>
      <c r="C75" s="1"/>
      <c r="D75" s="1"/>
      <c r="E75" s="1"/>
      <c r="F75" s="1"/>
      <c r="G75" s="1"/>
      <c r="H75" s="1"/>
      <c r="I75" s="141"/>
      <c r="J75" s="64"/>
      <c r="K75" s="142" t="s">
        <v>87</v>
      </c>
      <c r="L75" s="143"/>
      <c r="M75" s="144"/>
      <c r="N75" s="144"/>
      <c r="O75" s="144"/>
      <c r="P75" s="145"/>
      <c r="Q75" s="36"/>
      <c r="R75" s="142" t="s">
        <v>87</v>
      </c>
      <c r="S75" s="145"/>
      <c r="T75" s="144"/>
      <c r="U75" s="144"/>
      <c r="V75" s="144"/>
      <c r="W75" s="144"/>
    </row>
    <row r="76" spans="1:23" ht="15">
      <c r="A76" s="1"/>
      <c r="B76" s="1"/>
      <c r="C76" s="1"/>
      <c r="D76" s="1"/>
      <c r="E76" s="1"/>
      <c r="F76" s="1"/>
      <c r="G76" s="1"/>
      <c r="H76" s="1"/>
      <c r="I76" s="141"/>
      <c r="J76" s="64"/>
      <c r="K76" s="144"/>
      <c r="L76" s="143"/>
      <c r="M76" s="144"/>
      <c r="N76" s="144"/>
      <c r="O76" s="144"/>
      <c r="P76" s="145"/>
      <c r="Q76" s="36"/>
      <c r="R76" s="144"/>
      <c r="S76" s="145"/>
      <c r="T76" s="144"/>
      <c r="U76" s="144"/>
      <c r="V76" s="144"/>
      <c r="W76" s="144"/>
    </row>
    <row r="77" spans="1:23" ht="15.75" thickBot="1">
      <c r="A77" s="1"/>
      <c r="B77" s="2" t="s">
        <v>88</v>
      </c>
      <c r="C77" s="3"/>
      <c r="D77" s="3"/>
      <c r="E77" s="3"/>
      <c r="F77" s="3"/>
      <c r="G77" s="3"/>
      <c r="H77" s="3"/>
      <c r="I77" s="4"/>
      <c r="J77" s="5"/>
      <c r="K77" s="152" t="s">
        <v>89</v>
      </c>
      <c r="L77" s="153"/>
      <c r="M77" s="154"/>
      <c r="N77" s="154"/>
      <c r="O77" s="154"/>
      <c r="P77" s="155"/>
      <c r="Q77" s="36"/>
      <c r="R77" s="152" t="s">
        <v>90</v>
      </c>
      <c r="S77" s="154"/>
      <c r="T77" s="154"/>
      <c r="U77" s="154"/>
      <c r="V77" s="154"/>
      <c r="W77" s="154"/>
    </row>
    <row r="78" spans="1:23" ht="36.75" thickBot="1">
      <c r="A78" s="14" t="s">
        <v>7</v>
      </c>
      <c r="B78" s="15" t="s">
        <v>8</v>
      </c>
      <c r="C78" s="16" t="s">
        <v>9</v>
      </c>
      <c r="D78" s="15" t="s">
        <v>10</v>
      </c>
      <c r="E78" s="16" t="s">
        <v>11</v>
      </c>
      <c r="F78" s="17" t="s">
        <v>12</v>
      </c>
      <c r="G78" s="17" t="s">
        <v>13</v>
      </c>
      <c r="H78" s="18" t="s">
        <v>14</v>
      </c>
      <c r="I78" s="19" t="s">
        <v>15</v>
      </c>
      <c r="J78" s="20"/>
      <c r="K78" s="14" t="s">
        <v>7</v>
      </c>
      <c r="L78" s="17" t="s">
        <v>16</v>
      </c>
      <c r="M78" s="17" t="s">
        <v>17</v>
      </c>
      <c r="N78" s="17" t="s">
        <v>18</v>
      </c>
      <c r="O78" s="17" t="s">
        <v>19</v>
      </c>
      <c r="P78" s="19" t="s">
        <v>20</v>
      </c>
      <c r="Q78" s="36"/>
      <c r="R78" s="14" t="s">
        <v>7</v>
      </c>
      <c r="S78" s="22" t="s">
        <v>21</v>
      </c>
      <c r="T78" s="17" t="s">
        <v>22</v>
      </c>
      <c r="U78" s="17" t="s">
        <v>23</v>
      </c>
      <c r="V78" s="17" t="s">
        <v>24</v>
      </c>
      <c r="W78" s="19" t="s">
        <v>25</v>
      </c>
    </row>
    <row r="79" spans="1:23" ht="15">
      <c r="A79" s="32" t="s">
        <v>27</v>
      </c>
      <c r="B79" s="33">
        <v>5033.69197930522</v>
      </c>
      <c r="C79" s="33">
        <v>1882.6596058323782</v>
      </c>
      <c r="D79" s="33">
        <v>18.5216636292819</v>
      </c>
      <c r="E79" s="33">
        <v>0</v>
      </c>
      <c r="F79" s="33">
        <v>0</v>
      </c>
      <c r="G79" s="33">
        <v>10704.524497979148</v>
      </c>
      <c r="H79" s="34">
        <v>6531.6478579543555</v>
      </c>
      <c r="I79" s="35">
        <v>24171.045604700383</v>
      </c>
      <c r="J79" s="36"/>
      <c r="K79" s="32" t="s">
        <v>27</v>
      </c>
      <c r="L79" s="33">
        <v>0</v>
      </c>
      <c r="M79" s="33">
        <v>947.2048114049147</v>
      </c>
      <c r="N79" s="33">
        <v>392.59914282524704</v>
      </c>
      <c r="O79" s="33">
        <v>6.662946468714732</v>
      </c>
      <c r="P79" s="35">
        <v>1346.4669006988765</v>
      </c>
      <c r="Q79" s="36"/>
      <c r="R79" s="32" t="s">
        <v>27</v>
      </c>
      <c r="S79" s="37">
        <v>0</v>
      </c>
      <c r="T79" s="33">
        <v>0</v>
      </c>
      <c r="U79" s="33">
        <v>933.2972769485764</v>
      </c>
      <c r="V79" s="33">
        <v>33.259720979706145</v>
      </c>
      <c r="W79" s="35">
        <v>966.5569979282825</v>
      </c>
    </row>
    <row r="80" spans="1:23" ht="15">
      <c r="A80" s="44" t="s">
        <v>29</v>
      </c>
      <c r="B80" s="45">
        <v>5033.69197930522</v>
      </c>
      <c r="C80" s="45">
        <v>1882.6596058323782</v>
      </c>
      <c r="D80" s="45">
        <v>18.5216636292819</v>
      </c>
      <c r="E80" s="45">
        <v>0</v>
      </c>
      <c r="F80" s="45">
        <v>0</v>
      </c>
      <c r="G80" s="45">
        <v>10704.524497979148</v>
      </c>
      <c r="H80" s="46">
        <v>6531.6478579543555</v>
      </c>
      <c r="I80" s="47">
        <v>0</v>
      </c>
      <c r="J80" s="36"/>
      <c r="K80" s="44" t="s">
        <v>29</v>
      </c>
      <c r="L80" s="48">
        <v>0</v>
      </c>
      <c r="M80" s="45">
        <v>947.2048114049147</v>
      </c>
      <c r="N80" s="45">
        <v>392.59914282524704</v>
      </c>
      <c r="O80" s="45">
        <v>6.662946468714732</v>
      </c>
      <c r="P80" s="47">
        <v>1346.4669006988765</v>
      </c>
      <c r="Q80" s="36"/>
      <c r="R80" s="44" t="s">
        <v>29</v>
      </c>
      <c r="S80" s="49">
        <v>0</v>
      </c>
      <c r="T80" s="48">
        <v>0</v>
      </c>
      <c r="U80" s="45">
        <v>933.2972769485764</v>
      </c>
      <c r="V80" s="45">
        <v>33.259720979706145</v>
      </c>
      <c r="W80" s="47">
        <v>966.5569979282825</v>
      </c>
    </row>
    <row r="81" spans="1:23" ht="15">
      <c r="A81" s="54"/>
      <c r="B81" s="55"/>
      <c r="C81" s="55"/>
      <c r="D81" s="55"/>
      <c r="E81" s="55"/>
      <c r="F81" s="55"/>
      <c r="G81" s="55"/>
      <c r="H81" s="56"/>
      <c r="I81" s="57"/>
      <c r="J81" s="64"/>
      <c r="K81" s="54"/>
      <c r="L81" s="58"/>
      <c r="M81" s="55"/>
      <c r="N81" s="55"/>
      <c r="O81" s="55"/>
      <c r="P81" s="57"/>
      <c r="Q81" s="36"/>
      <c r="R81" s="54"/>
      <c r="S81" s="59"/>
      <c r="T81" s="58"/>
      <c r="U81" s="55"/>
      <c r="V81" s="55"/>
      <c r="W81" s="57"/>
    </row>
    <row r="82" spans="1:23" ht="15">
      <c r="A82" s="66" t="s">
        <v>30</v>
      </c>
      <c r="B82" s="67">
        <v>18633.235765114117</v>
      </c>
      <c r="C82" s="68">
        <v>1038.2682124956789</v>
      </c>
      <c r="D82" s="69">
        <v>1.853290244488668</v>
      </c>
      <c r="E82" s="69">
        <v>0</v>
      </c>
      <c r="F82" s="69">
        <v>0</v>
      </c>
      <c r="G82" s="68">
        <v>58258.10461624756</v>
      </c>
      <c r="H82" s="69">
        <v>13793.435931507527</v>
      </c>
      <c r="I82" s="70">
        <v>91724.89781560938</v>
      </c>
      <c r="J82" s="36"/>
      <c r="K82" s="66" t="s">
        <v>30</v>
      </c>
      <c r="L82" s="71">
        <v>33.2235048203269</v>
      </c>
      <c r="M82" s="68">
        <v>3024.2842082256766</v>
      </c>
      <c r="N82" s="68">
        <v>2379.888443034476</v>
      </c>
      <c r="O82" s="68">
        <v>23.65003878299169</v>
      </c>
      <c r="P82" s="70">
        <v>5461.046194863471</v>
      </c>
      <c r="Q82" s="36"/>
      <c r="R82" s="66" t="s">
        <v>30</v>
      </c>
      <c r="S82" s="72">
        <v>0</v>
      </c>
      <c r="T82" s="71">
        <v>0</v>
      </c>
      <c r="U82" s="68">
        <v>2455.0716337779522</v>
      </c>
      <c r="V82" s="68">
        <v>124.59399199611248</v>
      </c>
      <c r="W82" s="70">
        <v>2579.6656257740647</v>
      </c>
    </row>
    <row r="83" spans="1:23" ht="15">
      <c r="A83" s="44" t="s">
        <v>31</v>
      </c>
      <c r="B83" s="82">
        <v>4309.575407524699</v>
      </c>
      <c r="C83" s="45">
        <v>513.6588708232708</v>
      </c>
      <c r="D83" s="46">
        <v>0</v>
      </c>
      <c r="E83" s="46">
        <v>0</v>
      </c>
      <c r="F83" s="46">
        <v>0</v>
      </c>
      <c r="G83" s="45">
        <v>16135.585713293089</v>
      </c>
      <c r="H83" s="46">
        <v>9051.51056127898</v>
      </c>
      <c r="I83" s="47">
        <v>30010.330552920037</v>
      </c>
      <c r="J83" s="36"/>
      <c r="K83" s="44" t="s">
        <v>31</v>
      </c>
      <c r="L83" s="48">
        <v>33.2235048203269</v>
      </c>
      <c r="M83" s="45">
        <v>2217.6681486719413</v>
      </c>
      <c r="N83" s="45">
        <v>2093.7030354772087</v>
      </c>
      <c r="O83" s="45">
        <v>23.65003878299169</v>
      </c>
      <c r="P83" s="47">
        <v>4368.244727752469</v>
      </c>
      <c r="Q83" s="36"/>
      <c r="R83" s="44" t="s">
        <v>31</v>
      </c>
      <c r="S83" s="49">
        <v>0</v>
      </c>
      <c r="T83" s="48">
        <v>0</v>
      </c>
      <c r="U83" s="45">
        <v>1477.1097858944877</v>
      </c>
      <c r="V83" s="45">
        <v>74.96048372161636</v>
      </c>
      <c r="W83" s="47">
        <v>1552.070269616104</v>
      </c>
    </row>
    <row r="84" spans="1:23" ht="15">
      <c r="A84" s="44" t="s">
        <v>32</v>
      </c>
      <c r="B84" s="82">
        <v>6952.324519890905</v>
      </c>
      <c r="C84" s="45">
        <v>512.2729408710989</v>
      </c>
      <c r="D84" s="46">
        <v>0</v>
      </c>
      <c r="E84" s="46">
        <v>0</v>
      </c>
      <c r="F84" s="46">
        <v>0</v>
      </c>
      <c r="G84" s="45">
        <v>25555.25691616089</v>
      </c>
      <c r="H84" s="46">
        <v>2227.4423832361667</v>
      </c>
      <c r="I84" s="47">
        <v>35247.296760159064</v>
      </c>
      <c r="J84" s="36"/>
      <c r="K84" s="44" t="s">
        <v>32</v>
      </c>
      <c r="L84" s="48">
        <v>0</v>
      </c>
      <c r="M84" s="45">
        <v>560.2316577328438</v>
      </c>
      <c r="N84" s="45">
        <v>76.48517330326666</v>
      </c>
      <c r="O84" s="45">
        <v>0</v>
      </c>
      <c r="P84" s="47">
        <v>636.7168310361105</v>
      </c>
      <c r="Q84" s="36"/>
      <c r="R84" s="44" t="s">
        <v>32</v>
      </c>
      <c r="S84" s="49">
        <v>0</v>
      </c>
      <c r="T84" s="48">
        <v>0</v>
      </c>
      <c r="U84" s="45">
        <v>625.9819032907143</v>
      </c>
      <c r="V84" s="45">
        <v>36.94268286898123</v>
      </c>
      <c r="W84" s="47">
        <v>662.9245861596955</v>
      </c>
    </row>
    <row r="85" spans="1:23" ht="15">
      <c r="A85" s="44" t="s">
        <v>33</v>
      </c>
      <c r="B85" s="82">
        <v>7371.3358376985125</v>
      </c>
      <c r="C85" s="45">
        <v>12.336400801309225</v>
      </c>
      <c r="D85" s="46">
        <v>1.853290244488668</v>
      </c>
      <c r="E85" s="46">
        <v>0</v>
      </c>
      <c r="F85" s="46">
        <v>0</v>
      </c>
      <c r="G85" s="45">
        <v>16567.26198679358</v>
      </c>
      <c r="H85" s="46">
        <v>2514.4829869923824</v>
      </c>
      <c r="I85" s="47">
        <v>26467.27050253027</v>
      </c>
      <c r="J85" s="36"/>
      <c r="K85" s="44" t="s">
        <v>33</v>
      </c>
      <c r="L85" s="48">
        <v>0</v>
      </c>
      <c r="M85" s="45">
        <v>246.38440182089158</v>
      </c>
      <c r="N85" s="45">
        <v>209.70023425400075</v>
      </c>
      <c r="O85" s="45">
        <v>0</v>
      </c>
      <c r="P85" s="47">
        <v>456.08463607489233</v>
      </c>
      <c r="Q85" s="36"/>
      <c r="R85" s="44" t="s">
        <v>33</v>
      </c>
      <c r="S85" s="49">
        <v>0</v>
      </c>
      <c r="T85" s="48">
        <v>0</v>
      </c>
      <c r="U85" s="45">
        <v>351.9799445927502</v>
      </c>
      <c r="V85" s="45">
        <v>12.690825405514905</v>
      </c>
      <c r="W85" s="47">
        <v>364.6707699982651</v>
      </c>
    </row>
    <row r="86" spans="1:23" ht="15">
      <c r="A86" s="54"/>
      <c r="B86" s="88"/>
      <c r="C86" s="45"/>
      <c r="D86" s="46"/>
      <c r="E86" s="46"/>
      <c r="F86" s="56"/>
      <c r="G86" s="55"/>
      <c r="H86" s="56"/>
      <c r="I86" s="57"/>
      <c r="J86" s="64"/>
      <c r="K86" s="54"/>
      <c r="L86" s="58"/>
      <c r="M86" s="55"/>
      <c r="N86" s="55"/>
      <c r="O86" s="55"/>
      <c r="P86" s="57"/>
      <c r="Q86" s="36"/>
      <c r="R86" s="54"/>
      <c r="S86" s="59"/>
      <c r="T86" s="58"/>
      <c r="U86" s="55"/>
      <c r="V86" s="55"/>
      <c r="W86" s="57"/>
    </row>
    <row r="87" spans="1:23" ht="15">
      <c r="A87" s="66" t="s">
        <v>34</v>
      </c>
      <c r="B87" s="67">
        <v>43300.48325813034</v>
      </c>
      <c r="C87" s="68">
        <v>1495.2984280393664</v>
      </c>
      <c r="D87" s="69">
        <v>0</v>
      </c>
      <c r="E87" s="69">
        <v>0</v>
      </c>
      <c r="F87" s="69">
        <v>0</v>
      </c>
      <c r="G87" s="68">
        <v>188059.55244820117</v>
      </c>
      <c r="H87" s="69">
        <v>3510.465408103206</v>
      </c>
      <c r="I87" s="70">
        <v>236365.7995424741</v>
      </c>
      <c r="J87" s="36"/>
      <c r="K87" s="66" t="s">
        <v>34</v>
      </c>
      <c r="L87" s="71">
        <v>0</v>
      </c>
      <c r="M87" s="68">
        <v>3967.283983555916</v>
      </c>
      <c r="N87" s="68">
        <v>1444.196139936097</v>
      </c>
      <c r="O87" s="68">
        <v>0</v>
      </c>
      <c r="P87" s="70">
        <v>5411.480123492012</v>
      </c>
      <c r="Q87" s="36"/>
      <c r="R87" s="66" t="s">
        <v>34</v>
      </c>
      <c r="S87" s="72">
        <v>0</v>
      </c>
      <c r="T87" s="71">
        <v>0</v>
      </c>
      <c r="U87" s="68">
        <v>4747.591380095578</v>
      </c>
      <c r="V87" s="68">
        <v>335.48561322124493</v>
      </c>
      <c r="W87" s="70">
        <v>5083.076993316823</v>
      </c>
    </row>
    <row r="88" spans="1:23" ht="15">
      <c r="A88" s="44" t="s">
        <v>35</v>
      </c>
      <c r="B88" s="82">
        <v>9201.418665501984</v>
      </c>
      <c r="C88" s="45">
        <v>132.6316504484285</v>
      </c>
      <c r="D88" s="46">
        <v>0</v>
      </c>
      <c r="E88" s="46">
        <v>0</v>
      </c>
      <c r="F88" s="46">
        <v>0</v>
      </c>
      <c r="G88" s="45">
        <v>47467.138827251976</v>
      </c>
      <c r="H88" s="46">
        <v>904.6199676352843</v>
      </c>
      <c r="I88" s="47">
        <v>57705.809110837676</v>
      </c>
      <c r="J88" s="36"/>
      <c r="K88" s="44" t="s">
        <v>35</v>
      </c>
      <c r="L88" s="48">
        <v>0</v>
      </c>
      <c r="M88" s="45">
        <v>884.391042754118</v>
      </c>
      <c r="N88" s="45">
        <v>71.82207715909797</v>
      </c>
      <c r="O88" s="45">
        <v>0</v>
      </c>
      <c r="P88" s="47">
        <v>956.2131199132159</v>
      </c>
      <c r="Q88" s="36"/>
      <c r="R88" s="44" t="s">
        <v>35</v>
      </c>
      <c r="S88" s="49">
        <v>0</v>
      </c>
      <c r="T88" s="48">
        <v>0</v>
      </c>
      <c r="U88" s="45">
        <v>606.7651664903221</v>
      </c>
      <c r="V88" s="45">
        <v>0.1698832799054071</v>
      </c>
      <c r="W88" s="47">
        <v>606.9350497702276</v>
      </c>
    </row>
    <row r="89" spans="1:23" ht="15">
      <c r="A89" s="44" t="s">
        <v>36</v>
      </c>
      <c r="B89" s="82">
        <v>11540.309770848662</v>
      </c>
      <c r="C89" s="45">
        <v>75.43108644237756</v>
      </c>
      <c r="D89" s="46">
        <v>0</v>
      </c>
      <c r="E89" s="46">
        <v>0</v>
      </c>
      <c r="F89" s="46">
        <v>0</v>
      </c>
      <c r="G89" s="45">
        <v>20230.652296008717</v>
      </c>
      <c r="H89" s="46">
        <v>35.112572913238466</v>
      </c>
      <c r="I89" s="47">
        <v>31881.505726212996</v>
      </c>
      <c r="J89" s="36"/>
      <c r="K89" s="44" t="s">
        <v>36</v>
      </c>
      <c r="L89" s="48">
        <v>0</v>
      </c>
      <c r="M89" s="45">
        <v>889.6653417627003</v>
      </c>
      <c r="N89" s="45">
        <v>668.4650165611599</v>
      </c>
      <c r="O89" s="45">
        <v>0</v>
      </c>
      <c r="P89" s="47">
        <v>1558.1303583238603</v>
      </c>
      <c r="Q89" s="36"/>
      <c r="R89" s="44" t="s">
        <v>36</v>
      </c>
      <c r="S89" s="49">
        <v>0</v>
      </c>
      <c r="T89" s="48">
        <v>0</v>
      </c>
      <c r="U89" s="45">
        <v>323.7376928324402</v>
      </c>
      <c r="V89" s="45">
        <v>118.06323119337507</v>
      </c>
      <c r="W89" s="47">
        <v>441.8009240258153</v>
      </c>
    </row>
    <row r="90" spans="1:23" ht="15">
      <c r="A90" s="44" t="s">
        <v>37</v>
      </c>
      <c r="B90" s="82">
        <v>22558.754821779694</v>
      </c>
      <c r="C90" s="45">
        <v>1287.2356911485604</v>
      </c>
      <c r="D90" s="46">
        <v>0</v>
      </c>
      <c r="E90" s="46">
        <v>0</v>
      </c>
      <c r="F90" s="46">
        <v>0</v>
      </c>
      <c r="G90" s="45">
        <v>120361.7613249405</v>
      </c>
      <c r="H90" s="46">
        <v>2570.7328675546833</v>
      </c>
      <c r="I90" s="47">
        <v>146778.48470542344</v>
      </c>
      <c r="J90" s="36"/>
      <c r="K90" s="44" t="s">
        <v>37</v>
      </c>
      <c r="L90" s="48">
        <v>0</v>
      </c>
      <c r="M90" s="45">
        <v>2193.2275990390976</v>
      </c>
      <c r="N90" s="45">
        <v>703.9090462158392</v>
      </c>
      <c r="O90" s="45">
        <v>0</v>
      </c>
      <c r="P90" s="47">
        <v>2897.136645254937</v>
      </c>
      <c r="Q90" s="36"/>
      <c r="R90" s="44" t="s">
        <v>37</v>
      </c>
      <c r="S90" s="49">
        <v>0</v>
      </c>
      <c r="T90" s="48">
        <v>0</v>
      </c>
      <c r="U90" s="45">
        <v>3817.0885207728156</v>
      </c>
      <c r="V90" s="45">
        <v>217.25249874796447</v>
      </c>
      <c r="W90" s="47">
        <v>4034.3410195207803</v>
      </c>
    </row>
    <row r="91" spans="1:23" ht="15">
      <c r="A91" s="54"/>
      <c r="B91" s="88"/>
      <c r="C91" s="55"/>
      <c r="D91" s="56"/>
      <c r="E91" s="56"/>
      <c r="F91" s="56"/>
      <c r="G91" s="55"/>
      <c r="H91" s="56"/>
      <c r="I91" s="57"/>
      <c r="J91" s="64"/>
      <c r="K91" s="54"/>
      <c r="L91" s="58"/>
      <c r="M91" s="55"/>
      <c r="N91" s="55"/>
      <c r="O91" s="55"/>
      <c r="P91" s="57"/>
      <c r="Q91" s="36"/>
      <c r="R91" s="54"/>
      <c r="S91" s="59"/>
      <c r="T91" s="58"/>
      <c r="U91" s="55"/>
      <c r="V91" s="55"/>
      <c r="W91" s="57"/>
    </row>
    <row r="92" spans="1:23" ht="15">
      <c r="A92" s="32" t="s">
        <v>38</v>
      </c>
      <c r="B92" s="94">
        <v>79949.73650142034</v>
      </c>
      <c r="C92" s="33">
        <v>4521.734531250337</v>
      </c>
      <c r="D92" s="34">
        <v>143.91539926952626</v>
      </c>
      <c r="E92" s="34">
        <v>0</v>
      </c>
      <c r="F92" s="34">
        <v>0</v>
      </c>
      <c r="G92" s="33">
        <v>156638.95372964558</v>
      </c>
      <c r="H92" s="34">
        <v>19429.05423804564</v>
      </c>
      <c r="I92" s="35">
        <v>260683.3943996314</v>
      </c>
      <c r="J92" s="36"/>
      <c r="K92" s="32" t="s">
        <v>38</v>
      </c>
      <c r="L92" s="95">
        <v>305.95198498736937</v>
      </c>
      <c r="M92" s="33">
        <v>18632.55786344425</v>
      </c>
      <c r="N92" s="33">
        <v>11570.933050991061</v>
      </c>
      <c r="O92" s="33">
        <v>2042.7772663389537</v>
      </c>
      <c r="P92" s="35">
        <v>32552.220165761635</v>
      </c>
      <c r="Q92" s="36"/>
      <c r="R92" s="32" t="s">
        <v>38</v>
      </c>
      <c r="S92" s="37">
        <v>13.789098903890178</v>
      </c>
      <c r="T92" s="95">
        <v>66.45387541818567</v>
      </c>
      <c r="U92" s="33">
        <v>6054.471178821183</v>
      </c>
      <c r="V92" s="33">
        <v>911.5140155613276</v>
      </c>
      <c r="W92" s="35">
        <v>7046.228168704585</v>
      </c>
    </row>
    <row r="93" spans="1:23" ht="15">
      <c r="A93" s="44" t="s">
        <v>39</v>
      </c>
      <c r="B93" s="82">
        <v>25868.025715567604</v>
      </c>
      <c r="C93" s="45">
        <v>997.159255429596</v>
      </c>
      <c r="D93" s="46">
        <v>143.91539926952626</v>
      </c>
      <c r="E93" s="46">
        <v>0</v>
      </c>
      <c r="F93" s="46">
        <v>0</v>
      </c>
      <c r="G93" s="45">
        <v>71038.33443877226</v>
      </c>
      <c r="H93" s="46">
        <v>15273.541724095661</v>
      </c>
      <c r="I93" s="47">
        <v>113320.97653313464</v>
      </c>
      <c r="J93" s="36"/>
      <c r="K93" s="44" t="s">
        <v>39</v>
      </c>
      <c r="L93" s="48">
        <v>0</v>
      </c>
      <c r="M93" s="45">
        <v>10812.292631299604</v>
      </c>
      <c r="N93" s="45">
        <v>1582.3036599353834</v>
      </c>
      <c r="O93" s="45">
        <v>0</v>
      </c>
      <c r="P93" s="47">
        <v>12394.596291234988</v>
      </c>
      <c r="Q93" s="36"/>
      <c r="R93" s="44" t="s">
        <v>39</v>
      </c>
      <c r="S93" s="49">
        <v>0</v>
      </c>
      <c r="T93" s="48">
        <v>0</v>
      </c>
      <c r="U93" s="45">
        <v>1831.5331600933816</v>
      </c>
      <c r="V93" s="45">
        <v>342.06083522884285</v>
      </c>
      <c r="W93" s="47">
        <v>2173.5939953222246</v>
      </c>
    </row>
    <row r="94" spans="1:23" ht="15">
      <c r="A94" s="44" t="s">
        <v>40</v>
      </c>
      <c r="B94" s="82">
        <v>49183.26778384894</v>
      </c>
      <c r="C94" s="45">
        <v>457.5313306489198</v>
      </c>
      <c r="D94" s="46">
        <v>0</v>
      </c>
      <c r="E94" s="46">
        <v>0</v>
      </c>
      <c r="F94" s="46">
        <v>0</v>
      </c>
      <c r="G94" s="45">
        <v>70135.35290949182</v>
      </c>
      <c r="H94" s="46">
        <v>1603.6105897801772</v>
      </c>
      <c r="I94" s="47">
        <v>121379.76261376985</v>
      </c>
      <c r="J94" s="36"/>
      <c r="K94" s="44" t="s">
        <v>40</v>
      </c>
      <c r="L94" s="48">
        <v>0</v>
      </c>
      <c r="M94" s="45">
        <v>4062.787065986997</v>
      </c>
      <c r="N94" s="45">
        <v>104.92142136282624</v>
      </c>
      <c r="O94" s="45">
        <v>0</v>
      </c>
      <c r="P94" s="47">
        <v>4167.708487349823</v>
      </c>
      <c r="Q94" s="36"/>
      <c r="R94" s="44" t="s">
        <v>40</v>
      </c>
      <c r="S94" s="49">
        <v>0</v>
      </c>
      <c r="T94" s="48">
        <v>0</v>
      </c>
      <c r="U94" s="45">
        <v>809.4284896743202</v>
      </c>
      <c r="V94" s="45">
        <v>36.817997196698045</v>
      </c>
      <c r="W94" s="47">
        <v>846.2464868710182</v>
      </c>
    </row>
    <row r="95" spans="1:23" ht="15">
      <c r="A95" s="44" t="s">
        <v>41</v>
      </c>
      <c r="B95" s="82">
        <v>1059.2257566921207</v>
      </c>
      <c r="C95" s="45">
        <v>2709.2872291406156</v>
      </c>
      <c r="D95" s="46">
        <v>0</v>
      </c>
      <c r="E95" s="46">
        <v>0</v>
      </c>
      <c r="F95" s="46">
        <v>0</v>
      </c>
      <c r="G95" s="45">
        <v>6668.794785062651</v>
      </c>
      <c r="H95" s="46">
        <v>128.2194517607312</v>
      </c>
      <c r="I95" s="47">
        <v>10565.527222656117</v>
      </c>
      <c r="J95" s="36"/>
      <c r="K95" s="44" t="s">
        <v>41</v>
      </c>
      <c r="L95" s="48">
        <v>96.04362319776082</v>
      </c>
      <c r="M95" s="45">
        <v>1367.1114868262268</v>
      </c>
      <c r="N95" s="45">
        <v>1538.9206319819316</v>
      </c>
      <c r="O95" s="45">
        <v>1954.5443897983052</v>
      </c>
      <c r="P95" s="47">
        <v>4956.620131804224</v>
      </c>
      <c r="Q95" s="36"/>
      <c r="R95" s="44" t="s">
        <v>41</v>
      </c>
      <c r="S95" s="49">
        <v>13.789098903890178</v>
      </c>
      <c r="T95" s="48">
        <v>66.45387541818567</v>
      </c>
      <c r="U95" s="45">
        <v>1664.2955199566586</v>
      </c>
      <c r="V95" s="45">
        <v>107.74448315270953</v>
      </c>
      <c r="W95" s="47">
        <v>1852.2829774314441</v>
      </c>
    </row>
    <row r="96" spans="1:23" ht="15">
      <c r="A96" s="44" t="s">
        <v>42</v>
      </c>
      <c r="B96" s="82">
        <v>3839.217245311674</v>
      </c>
      <c r="C96" s="45">
        <v>357.75671603120537</v>
      </c>
      <c r="D96" s="46">
        <v>0</v>
      </c>
      <c r="E96" s="46">
        <v>0</v>
      </c>
      <c r="F96" s="46">
        <v>0</v>
      </c>
      <c r="G96" s="45">
        <v>8796.471596318837</v>
      </c>
      <c r="H96" s="46">
        <v>2423.6824724090684</v>
      </c>
      <c r="I96" s="47">
        <v>15417.128030070784</v>
      </c>
      <c r="J96" s="36"/>
      <c r="K96" s="44" t="s">
        <v>42</v>
      </c>
      <c r="L96" s="48">
        <v>209.90836178960853</v>
      </c>
      <c r="M96" s="45">
        <v>2390.3666793314233</v>
      </c>
      <c r="N96" s="45">
        <v>8344.78733771092</v>
      </c>
      <c r="O96" s="45">
        <v>88.23287654064852</v>
      </c>
      <c r="P96" s="47">
        <v>11033.295255372603</v>
      </c>
      <c r="Q96" s="36"/>
      <c r="R96" s="44" t="s">
        <v>42</v>
      </c>
      <c r="S96" s="49">
        <v>0</v>
      </c>
      <c r="T96" s="48">
        <v>0</v>
      </c>
      <c r="U96" s="45">
        <v>1749.214009096822</v>
      </c>
      <c r="V96" s="45">
        <v>424.8906999830771</v>
      </c>
      <c r="W96" s="47">
        <v>2174.1047090798993</v>
      </c>
    </row>
    <row r="97" spans="1:23" ht="15">
      <c r="A97" s="32"/>
      <c r="B97" s="103"/>
      <c r="C97" s="104"/>
      <c r="D97" s="105"/>
      <c r="E97" s="105"/>
      <c r="F97" s="105"/>
      <c r="G97" s="104"/>
      <c r="H97" s="105"/>
      <c r="I97" s="106"/>
      <c r="J97" s="64"/>
      <c r="K97" s="32"/>
      <c r="L97" s="107"/>
      <c r="M97" s="104"/>
      <c r="N97" s="104"/>
      <c r="O97" s="104"/>
      <c r="P97" s="106"/>
      <c r="Q97" s="36"/>
      <c r="R97" s="32"/>
      <c r="S97" s="37"/>
      <c r="T97" s="107"/>
      <c r="U97" s="104"/>
      <c r="V97" s="104"/>
      <c r="W97" s="106"/>
    </row>
    <row r="98" spans="1:23" ht="15">
      <c r="A98" s="66" t="s">
        <v>43</v>
      </c>
      <c r="B98" s="67">
        <v>8449.776998477886</v>
      </c>
      <c r="C98" s="68">
        <v>6881.234836896448</v>
      </c>
      <c r="D98" s="69">
        <v>124.12008466772126</v>
      </c>
      <c r="E98" s="69">
        <v>136.47096763240924</v>
      </c>
      <c r="F98" s="69">
        <v>0</v>
      </c>
      <c r="G98" s="68">
        <v>9387.894608645813</v>
      </c>
      <c r="H98" s="69">
        <v>12705.989903422242</v>
      </c>
      <c r="I98" s="70">
        <v>37685.48739974252</v>
      </c>
      <c r="J98" s="36"/>
      <c r="K98" s="66" t="s">
        <v>43</v>
      </c>
      <c r="L98" s="71">
        <v>29.542609088514492</v>
      </c>
      <c r="M98" s="68">
        <v>14809.572027531989</v>
      </c>
      <c r="N98" s="68">
        <v>845.7600220466636</v>
      </c>
      <c r="O98" s="68">
        <v>1140.3007935785156</v>
      </c>
      <c r="P98" s="70">
        <v>16825.175452245683</v>
      </c>
      <c r="Q98" s="36"/>
      <c r="R98" s="66" t="s">
        <v>43</v>
      </c>
      <c r="S98" s="72">
        <v>0</v>
      </c>
      <c r="T98" s="71">
        <v>33.834181601216905</v>
      </c>
      <c r="U98" s="68">
        <v>2148.4595357182557</v>
      </c>
      <c r="V98" s="68">
        <v>39.71496772591955</v>
      </c>
      <c r="W98" s="70">
        <v>2222.008685045392</v>
      </c>
    </row>
    <row r="99" spans="1:23" ht="15">
      <c r="A99" s="44" t="s">
        <v>44</v>
      </c>
      <c r="B99" s="82">
        <v>3371.0761336087357</v>
      </c>
      <c r="C99" s="45">
        <v>1928.1839694306514</v>
      </c>
      <c r="D99" s="46">
        <v>0</v>
      </c>
      <c r="E99" s="46">
        <v>0</v>
      </c>
      <c r="F99" s="46">
        <v>0</v>
      </c>
      <c r="G99" s="45">
        <v>6640.771032469837</v>
      </c>
      <c r="H99" s="46">
        <v>6303.642901004404</v>
      </c>
      <c r="I99" s="47">
        <v>18243.67403651363</v>
      </c>
      <c r="J99" s="36"/>
      <c r="K99" s="44" t="s">
        <v>44</v>
      </c>
      <c r="L99" s="48">
        <v>0</v>
      </c>
      <c r="M99" s="45">
        <v>2383.0438457922633</v>
      </c>
      <c r="N99" s="45">
        <v>532.2216396225579</v>
      </c>
      <c r="O99" s="45">
        <v>0</v>
      </c>
      <c r="P99" s="47">
        <v>2915.2654854148213</v>
      </c>
      <c r="Q99" s="36"/>
      <c r="R99" s="44" t="s">
        <v>44</v>
      </c>
      <c r="S99" s="49">
        <v>0</v>
      </c>
      <c r="T99" s="48">
        <v>0</v>
      </c>
      <c r="U99" s="45">
        <v>465.5432104424766</v>
      </c>
      <c r="V99" s="45">
        <v>31.465831895171515</v>
      </c>
      <c r="W99" s="47">
        <v>497.0090423376481</v>
      </c>
    </row>
    <row r="100" spans="1:23" ht="15">
      <c r="A100" s="44" t="s">
        <v>45</v>
      </c>
      <c r="B100" s="82">
        <v>2394.622102040382</v>
      </c>
      <c r="C100" s="45">
        <v>2337.1407486777607</v>
      </c>
      <c r="D100" s="46">
        <v>124.12008466772126</v>
      </c>
      <c r="E100" s="46">
        <v>8.02564095290871</v>
      </c>
      <c r="F100" s="46">
        <v>0</v>
      </c>
      <c r="G100" s="45">
        <v>519.3233760431624</v>
      </c>
      <c r="H100" s="46">
        <v>1063.2759292988535</v>
      </c>
      <c r="I100" s="47">
        <v>6446.507881680787</v>
      </c>
      <c r="J100" s="36"/>
      <c r="K100" s="44" t="s">
        <v>45</v>
      </c>
      <c r="L100" s="48">
        <v>0</v>
      </c>
      <c r="M100" s="45">
        <v>6837.213591516604</v>
      </c>
      <c r="N100" s="45">
        <v>16.01487850154352</v>
      </c>
      <c r="O100" s="45">
        <v>738.5558714498536</v>
      </c>
      <c r="P100" s="47">
        <v>7591.784341468001</v>
      </c>
      <c r="Q100" s="36"/>
      <c r="R100" s="44" t="s">
        <v>45</v>
      </c>
      <c r="S100" s="49">
        <v>0</v>
      </c>
      <c r="T100" s="48">
        <v>33.834181601216905</v>
      </c>
      <c r="U100" s="45">
        <v>583.537188551768</v>
      </c>
      <c r="V100" s="45">
        <v>0.20366918443240656</v>
      </c>
      <c r="W100" s="47">
        <v>617.5750393374174</v>
      </c>
    </row>
    <row r="101" spans="1:23" ht="15">
      <c r="A101" s="44" t="s">
        <v>46</v>
      </c>
      <c r="B101" s="82">
        <v>2684.07876282877</v>
      </c>
      <c r="C101" s="45">
        <v>2615.910118788036</v>
      </c>
      <c r="D101" s="46">
        <v>0</v>
      </c>
      <c r="E101" s="46">
        <v>128.44532667950054</v>
      </c>
      <c r="F101" s="46">
        <v>0</v>
      </c>
      <c r="G101" s="45">
        <v>2227.8002001328123</v>
      </c>
      <c r="H101" s="46">
        <v>5339.071073118985</v>
      </c>
      <c r="I101" s="47">
        <v>12995.305481548105</v>
      </c>
      <c r="J101" s="36"/>
      <c r="K101" s="44" t="s">
        <v>46</v>
      </c>
      <c r="L101" s="48">
        <v>29.542609088514492</v>
      </c>
      <c r="M101" s="45">
        <v>5589.314590223123</v>
      </c>
      <c r="N101" s="45">
        <v>297.52350392256216</v>
      </c>
      <c r="O101" s="45">
        <v>401.744922128662</v>
      </c>
      <c r="P101" s="47">
        <v>6318.125625362862</v>
      </c>
      <c r="Q101" s="36"/>
      <c r="R101" s="44" t="s">
        <v>46</v>
      </c>
      <c r="S101" s="49">
        <v>0</v>
      </c>
      <c r="T101" s="48">
        <v>0</v>
      </c>
      <c r="U101" s="45">
        <v>1099.379136724011</v>
      </c>
      <c r="V101" s="45">
        <v>8.045466646315628</v>
      </c>
      <c r="W101" s="47">
        <v>1107.4246033703266</v>
      </c>
    </row>
    <row r="102" spans="1:23" ht="15">
      <c r="A102" s="54"/>
      <c r="B102" s="88"/>
      <c r="C102" s="55"/>
      <c r="D102" s="56"/>
      <c r="E102" s="56"/>
      <c r="F102" s="56"/>
      <c r="G102" s="55"/>
      <c r="H102" s="56"/>
      <c r="I102" s="57"/>
      <c r="J102" s="64"/>
      <c r="K102" s="54"/>
      <c r="L102" s="58"/>
      <c r="M102" s="55"/>
      <c r="N102" s="55"/>
      <c r="O102" s="55"/>
      <c r="P102" s="57"/>
      <c r="Q102" s="36"/>
      <c r="R102" s="54"/>
      <c r="S102" s="59"/>
      <c r="T102" s="58"/>
      <c r="U102" s="55"/>
      <c r="V102" s="55"/>
      <c r="W102" s="57"/>
    </row>
    <row r="103" spans="1:23" ht="15">
      <c r="A103" s="66" t="s">
        <v>47</v>
      </c>
      <c r="B103" s="67">
        <v>146020.74720380615</v>
      </c>
      <c r="C103" s="68">
        <v>211.22264615763908</v>
      </c>
      <c r="D103" s="69">
        <v>0</v>
      </c>
      <c r="E103" s="69">
        <v>0</v>
      </c>
      <c r="F103" s="69">
        <v>0</v>
      </c>
      <c r="G103" s="68">
        <v>15867.295320825835</v>
      </c>
      <c r="H103" s="69">
        <v>19.730222058406078</v>
      </c>
      <c r="I103" s="70">
        <v>162118.995392848</v>
      </c>
      <c r="J103" s="36"/>
      <c r="K103" s="66" t="s">
        <v>47</v>
      </c>
      <c r="L103" s="71">
        <v>0</v>
      </c>
      <c r="M103" s="68">
        <v>3756.3731060976684</v>
      </c>
      <c r="N103" s="68">
        <v>340.13223208326946</v>
      </c>
      <c r="O103" s="68">
        <v>0</v>
      </c>
      <c r="P103" s="70">
        <v>4096.5053381809375</v>
      </c>
      <c r="Q103" s="36"/>
      <c r="R103" s="66" t="s">
        <v>47</v>
      </c>
      <c r="S103" s="72">
        <v>0</v>
      </c>
      <c r="T103" s="71">
        <v>0</v>
      </c>
      <c r="U103" s="68">
        <v>143.94429072947776</v>
      </c>
      <c r="V103" s="68">
        <v>0</v>
      </c>
      <c r="W103" s="70">
        <v>143.94429072947776</v>
      </c>
    </row>
    <row r="104" spans="1:23" ht="15">
      <c r="A104" s="44" t="s">
        <v>48</v>
      </c>
      <c r="B104" s="82">
        <v>62436.39101456463</v>
      </c>
      <c r="C104" s="46">
        <v>0.21747886306986555</v>
      </c>
      <c r="D104" s="46">
        <v>0</v>
      </c>
      <c r="E104" s="46">
        <v>0</v>
      </c>
      <c r="F104" s="46">
        <v>0</v>
      </c>
      <c r="G104" s="45">
        <v>2523.0694273471368</v>
      </c>
      <c r="H104" s="46">
        <v>16.42444840312192</v>
      </c>
      <c r="I104" s="47">
        <v>64976.10236917796</v>
      </c>
      <c r="J104" s="36"/>
      <c r="K104" s="44" t="s">
        <v>48</v>
      </c>
      <c r="L104" s="48">
        <v>0</v>
      </c>
      <c r="M104" s="45">
        <v>0</v>
      </c>
      <c r="N104" s="45">
        <v>0</v>
      </c>
      <c r="O104" s="45">
        <v>0</v>
      </c>
      <c r="P104" s="47">
        <v>0</v>
      </c>
      <c r="Q104" s="36"/>
      <c r="R104" s="44" t="s">
        <v>48</v>
      </c>
      <c r="S104" s="49">
        <v>0</v>
      </c>
      <c r="T104" s="48">
        <v>0</v>
      </c>
      <c r="U104" s="45">
        <v>55.39862886121556</v>
      </c>
      <c r="V104" s="45">
        <v>0</v>
      </c>
      <c r="W104" s="47">
        <v>55.39862886121556</v>
      </c>
    </row>
    <row r="105" spans="1:23" ht="15">
      <c r="A105" s="44" t="s">
        <v>49</v>
      </c>
      <c r="B105" s="82">
        <v>63196.417260611495</v>
      </c>
      <c r="C105" s="46">
        <v>10.020691868750292</v>
      </c>
      <c r="D105" s="46">
        <v>0</v>
      </c>
      <c r="E105" s="46">
        <v>0</v>
      </c>
      <c r="F105" s="46">
        <v>0</v>
      </c>
      <c r="G105" s="45">
        <v>4443.499239122093</v>
      </c>
      <c r="H105" s="46">
        <v>3.3057736552841575</v>
      </c>
      <c r="I105" s="47">
        <v>67653.24296525762</v>
      </c>
      <c r="J105" s="36"/>
      <c r="K105" s="44" t="s">
        <v>49</v>
      </c>
      <c r="L105" s="48">
        <v>0</v>
      </c>
      <c r="M105" s="45">
        <v>0.39745951791582323</v>
      </c>
      <c r="N105" s="45">
        <v>0</v>
      </c>
      <c r="O105" s="45">
        <v>0</v>
      </c>
      <c r="P105" s="47">
        <v>0.39745951791582323</v>
      </c>
      <c r="Q105" s="36"/>
      <c r="R105" s="44" t="s">
        <v>49</v>
      </c>
      <c r="S105" s="49">
        <v>0</v>
      </c>
      <c r="T105" s="48">
        <v>0</v>
      </c>
      <c r="U105" s="45">
        <v>9.166597060281056</v>
      </c>
      <c r="V105" s="45">
        <v>0</v>
      </c>
      <c r="W105" s="47">
        <v>9.166597060281056</v>
      </c>
    </row>
    <row r="106" spans="1:23" ht="15">
      <c r="A106" s="44" t="s">
        <v>50</v>
      </c>
      <c r="B106" s="82">
        <v>9174.034788518298</v>
      </c>
      <c r="C106" s="46">
        <v>103.18203502529967</v>
      </c>
      <c r="D106" s="46">
        <v>0</v>
      </c>
      <c r="E106" s="46">
        <v>0</v>
      </c>
      <c r="F106" s="46">
        <v>0</v>
      </c>
      <c r="G106" s="45">
        <v>835.3052044792589</v>
      </c>
      <c r="H106" s="46">
        <v>0</v>
      </c>
      <c r="I106" s="47">
        <v>10112.522028022857</v>
      </c>
      <c r="J106" s="36"/>
      <c r="K106" s="44" t="s">
        <v>50</v>
      </c>
      <c r="L106" s="48">
        <v>0</v>
      </c>
      <c r="M106" s="45">
        <v>709.9751638490291</v>
      </c>
      <c r="N106" s="45">
        <v>54.287197072646755</v>
      </c>
      <c r="O106" s="45">
        <v>0</v>
      </c>
      <c r="P106" s="47">
        <v>764.2623609216758</v>
      </c>
      <c r="Q106" s="36"/>
      <c r="R106" s="44" t="s">
        <v>50</v>
      </c>
      <c r="S106" s="49">
        <v>0</v>
      </c>
      <c r="T106" s="48">
        <v>0</v>
      </c>
      <c r="U106" s="45">
        <v>17.17015776834086</v>
      </c>
      <c r="V106" s="45">
        <v>0</v>
      </c>
      <c r="W106" s="47">
        <v>17.17015776834086</v>
      </c>
    </row>
    <row r="107" spans="1:23" ht="15">
      <c r="A107" s="44" t="s">
        <v>51</v>
      </c>
      <c r="B107" s="82">
        <v>11213.904140111717</v>
      </c>
      <c r="C107" s="46">
        <v>97.80244040051925</v>
      </c>
      <c r="D107" s="46">
        <v>0</v>
      </c>
      <c r="E107" s="46">
        <v>0</v>
      </c>
      <c r="F107" s="46">
        <v>0</v>
      </c>
      <c r="G107" s="45">
        <v>8065.421449877347</v>
      </c>
      <c r="H107" s="46">
        <v>0</v>
      </c>
      <c r="I107" s="47">
        <v>19377.128030389584</v>
      </c>
      <c r="J107" s="36"/>
      <c r="K107" s="44" t="s">
        <v>51</v>
      </c>
      <c r="L107" s="48">
        <v>0</v>
      </c>
      <c r="M107" s="45">
        <v>3046.0004827307234</v>
      </c>
      <c r="N107" s="45">
        <v>285.8450350106227</v>
      </c>
      <c r="O107" s="45">
        <v>0</v>
      </c>
      <c r="P107" s="47">
        <v>3331.845517741346</v>
      </c>
      <c r="Q107" s="36"/>
      <c r="R107" s="44" t="s">
        <v>51</v>
      </c>
      <c r="S107" s="49">
        <v>0</v>
      </c>
      <c r="T107" s="48">
        <v>0</v>
      </c>
      <c r="U107" s="45">
        <v>62.208907039640295</v>
      </c>
      <c r="V107" s="114">
        <v>0</v>
      </c>
      <c r="W107" s="47">
        <v>62.208907039640295</v>
      </c>
    </row>
    <row r="108" spans="1:23" ht="15">
      <c r="A108" s="32"/>
      <c r="B108" s="103"/>
      <c r="C108" s="105"/>
      <c r="D108" s="105"/>
      <c r="E108" s="105"/>
      <c r="F108" s="56"/>
      <c r="G108" s="104"/>
      <c r="H108" s="105"/>
      <c r="I108" s="106"/>
      <c r="J108" s="64"/>
      <c r="K108" s="32"/>
      <c r="L108" s="107"/>
      <c r="M108" s="104"/>
      <c r="N108" s="104"/>
      <c r="O108" s="104"/>
      <c r="P108" s="106"/>
      <c r="Q108" s="36"/>
      <c r="R108" s="32"/>
      <c r="S108" s="37"/>
      <c r="T108" s="107"/>
      <c r="U108" s="104"/>
      <c r="V108" s="104"/>
      <c r="W108" s="106"/>
    </row>
    <row r="109" spans="1:23" ht="15">
      <c r="A109" s="66" t="s">
        <v>52</v>
      </c>
      <c r="B109" s="67">
        <v>67956.19828731583</v>
      </c>
      <c r="C109" s="68">
        <v>13128.226652398844</v>
      </c>
      <c r="D109" s="69">
        <v>344.9775138524284</v>
      </c>
      <c r="E109" s="69">
        <v>57.79076196724378</v>
      </c>
      <c r="F109" s="69">
        <v>0</v>
      </c>
      <c r="G109" s="68">
        <v>84162.40542815905</v>
      </c>
      <c r="H109" s="69">
        <v>14086.976346157988</v>
      </c>
      <c r="I109" s="70">
        <v>179736.5749898514</v>
      </c>
      <c r="J109" s="36"/>
      <c r="K109" s="66" t="s">
        <v>52</v>
      </c>
      <c r="L109" s="71">
        <v>4577.701951828553</v>
      </c>
      <c r="M109" s="68">
        <v>10431.357414688828</v>
      </c>
      <c r="N109" s="68">
        <v>7183.963584988127</v>
      </c>
      <c r="O109" s="68">
        <v>937.0358149905728</v>
      </c>
      <c r="P109" s="70">
        <v>23130.058766496084</v>
      </c>
      <c r="Q109" s="36"/>
      <c r="R109" s="66" t="s">
        <v>52</v>
      </c>
      <c r="S109" s="72">
        <v>0</v>
      </c>
      <c r="T109" s="71">
        <v>0</v>
      </c>
      <c r="U109" s="68">
        <v>3856.4021748608125</v>
      </c>
      <c r="V109" s="68">
        <v>188.31445277789052</v>
      </c>
      <c r="W109" s="70">
        <v>4044.716627638703</v>
      </c>
    </row>
    <row r="110" spans="1:23" ht="15">
      <c r="A110" s="44" t="s">
        <v>53</v>
      </c>
      <c r="B110" s="82">
        <v>16238.578347823432</v>
      </c>
      <c r="C110" s="45">
        <v>1032.9406278765803</v>
      </c>
      <c r="D110" s="46">
        <v>28.127561027921907</v>
      </c>
      <c r="E110" s="46">
        <v>0</v>
      </c>
      <c r="F110" s="46">
        <v>0</v>
      </c>
      <c r="G110" s="45">
        <v>6000.09894841399</v>
      </c>
      <c r="H110" s="46">
        <v>976.0936168098799</v>
      </c>
      <c r="I110" s="47">
        <v>24275.839101951806</v>
      </c>
      <c r="J110" s="36"/>
      <c r="K110" s="44" t="s">
        <v>53</v>
      </c>
      <c r="L110" s="48">
        <v>48.41640966854691</v>
      </c>
      <c r="M110" s="45">
        <v>4300.614079030645</v>
      </c>
      <c r="N110" s="45">
        <v>4416.194852734956</v>
      </c>
      <c r="O110" s="45">
        <v>0</v>
      </c>
      <c r="P110" s="47">
        <v>8765.225341434149</v>
      </c>
      <c r="Q110" s="36"/>
      <c r="R110" s="44" t="s">
        <v>53</v>
      </c>
      <c r="S110" s="49">
        <v>0</v>
      </c>
      <c r="T110" s="48">
        <v>0</v>
      </c>
      <c r="U110" s="45">
        <v>457.89965266390357</v>
      </c>
      <c r="V110" s="45">
        <v>188.31445277789052</v>
      </c>
      <c r="W110" s="47">
        <v>646.2141054417941</v>
      </c>
    </row>
    <row r="111" spans="1:23" ht="15">
      <c r="A111" s="44" t="s">
        <v>54</v>
      </c>
      <c r="B111" s="82">
        <v>3250.2279758731092</v>
      </c>
      <c r="C111" s="45">
        <v>794.364412604574</v>
      </c>
      <c r="D111" s="46">
        <v>3.693577517540575</v>
      </c>
      <c r="E111" s="46">
        <v>57.79076196724378</v>
      </c>
      <c r="F111" s="46">
        <v>0</v>
      </c>
      <c r="G111" s="45">
        <v>8952.267253875549</v>
      </c>
      <c r="H111" s="46">
        <v>498.7458949452803</v>
      </c>
      <c r="I111" s="47">
        <v>13557.089876783299</v>
      </c>
      <c r="J111" s="36"/>
      <c r="K111" s="44" t="s">
        <v>54</v>
      </c>
      <c r="L111" s="48">
        <v>1770.7940505813747</v>
      </c>
      <c r="M111" s="45">
        <v>1031.099858034441</v>
      </c>
      <c r="N111" s="45">
        <v>61.84396183701607</v>
      </c>
      <c r="O111" s="45">
        <v>212.71390190802987</v>
      </c>
      <c r="P111" s="47">
        <v>3076.451772360862</v>
      </c>
      <c r="Q111" s="36"/>
      <c r="R111" s="44" t="s">
        <v>54</v>
      </c>
      <c r="S111" s="49">
        <v>0</v>
      </c>
      <c r="T111" s="48">
        <v>0</v>
      </c>
      <c r="U111" s="45">
        <v>492.7560052616738</v>
      </c>
      <c r="V111" s="45">
        <v>0</v>
      </c>
      <c r="W111" s="47">
        <v>492.7560052616738</v>
      </c>
    </row>
    <row r="112" spans="1:23" ht="15">
      <c r="A112" s="44" t="s">
        <v>55</v>
      </c>
      <c r="B112" s="82">
        <v>26071.617898637553</v>
      </c>
      <c r="C112" s="45">
        <v>437.89401235544733</v>
      </c>
      <c r="D112" s="46">
        <v>0</v>
      </c>
      <c r="E112" s="46">
        <v>0</v>
      </c>
      <c r="F112" s="46">
        <v>0</v>
      </c>
      <c r="G112" s="45">
        <v>42913.213452647935</v>
      </c>
      <c r="H112" s="46">
        <v>3753.165466384384</v>
      </c>
      <c r="I112" s="47">
        <v>73175.89083002531</v>
      </c>
      <c r="J112" s="36"/>
      <c r="K112" s="44" t="s">
        <v>55</v>
      </c>
      <c r="L112" s="48">
        <v>0</v>
      </c>
      <c r="M112" s="45">
        <v>122.27869463855242</v>
      </c>
      <c r="N112" s="45">
        <v>319.0821411806173</v>
      </c>
      <c r="O112" s="45">
        <v>0</v>
      </c>
      <c r="P112" s="47">
        <v>441.3608358191698</v>
      </c>
      <c r="Q112" s="36"/>
      <c r="R112" s="44" t="s">
        <v>55</v>
      </c>
      <c r="S112" s="49">
        <v>0</v>
      </c>
      <c r="T112" s="48">
        <v>0</v>
      </c>
      <c r="U112" s="45">
        <v>705.5993754411915</v>
      </c>
      <c r="V112" s="45">
        <v>0</v>
      </c>
      <c r="W112" s="47">
        <v>705.5993754411915</v>
      </c>
    </row>
    <row r="113" spans="1:23" ht="15">
      <c r="A113" s="44" t="s">
        <v>56</v>
      </c>
      <c r="B113" s="82">
        <v>486.230731944861</v>
      </c>
      <c r="C113" s="45">
        <v>7124.305939199517</v>
      </c>
      <c r="D113" s="46">
        <v>5.5469900888812385</v>
      </c>
      <c r="E113" s="46">
        <v>0</v>
      </c>
      <c r="F113" s="46">
        <v>0</v>
      </c>
      <c r="G113" s="45">
        <v>635.9181896053713</v>
      </c>
      <c r="H113" s="46">
        <v>174.20930825752464</v>
      </c>
      <c r="I113" s="47">
        <v>8426.211159096154</v>
      </c>
      <c r="J113" s="36"/>
      <c r="K113" s="44" t="s">
        <v>56</v>
      </c>
      <c r="L113" s="48">
        <v>812.0462206730768</v>
      </c>
      <c r="M113" s="45">
        <v>190.04943189031619</v>
      </c>
      <c r="N113" s="45">
        <v>293.2659301115602</v>
      </c>
      <c r="O113" s="45">
        <v>0</v>
      </c>
      <c r="P113" s="47">
        <v>1295.3615826749533</v>
      </c>
      <c r="Q113" s="36"/>
      <c r="R113" s="44" t="s">
        <v>56</v>
      </c>
      <c r="S113" s="49">
        <v>0</v>
      </c>
      <c r="T113" s="48">
        <v>0</v>
      </c>
      <c r="U113" s="45">
        <v>76.13549710814817</v>
      </c>
      <c r="V113" s="45">
        <v>0</v>
      </c>
      <c r="W113" s="47">
        <v>76.13549710814817</v>
      </c>
    </row>
    <row r="114" spans="1:23" ht="15">
      <c r="A114" s="44" t="s">
        <v>57</v>
      </c>
      <c r="B114" s="82">
        <v>2220.8053648627033</v>
      </c>
      <c r="C114" s="45">
        <v>3532.266565671847</v>
      </c>
      <c r="D114" s="46">
        <v>307.6093852180847</v>
      </c>
      <c r="E114" s="46">
        <v>0</v>
      </c>
      <c r="F114" s="46">
        <v>0</v>
      </c>
      <c r="G114" s="45">
        <v>8083.7266504224335</v>
      </c>
      <c r="H114" s="46">
        <v>1219.480057082752</v>
      </c>
      <c r="I114" s="47">
        <v>15363.888023257821</v>
      </c>
      <c r="J114" s="36"/>
      <c r="K114" s="44" t="s">
        <v>57</v>
      </c>
      <c r="L114" s="48">
        <v>1790.089368542121</v>
      </c>
      <c r="M114" s="45">
        <v>4213.526549987616</v>
      </c>
      <c r="N114" s="45">
        <v>1782.2014140272865</v>
      </c>
      <c r="O114" s="45">
        <v>724.321913082543</v>
      </c>
      <c r="P114" s="47">
        <v>8510.139245639566</v>
      </c>
      <c r="Q114" s="36"/>
      <c r="R114" s="44" t="s">
        <v>57</v>
      </c>
      <c r="S114" s="49">
        <v>0</v>
      </c>
      <c r="T114" s="48">
        <v>0</v>
      </c>
      <c r="U114" s="45">
        <v>1500.9297978603893</v>
      </c>
      <c r="V114" s="45">
        <v>0</v>
      </c>
      <c r="W114" s="47">
        <v>1500.9297978603893</v>
      </c>
    </row>
    <row r="115" spans="1:23" ht="15">
      <c r="A115" s="44" t="s">
        <v>58</v>
      </c>
      <c r="B115" s="82">
        <v>19688.737968174173</v>
      </c>
      <c r="C115" s="45">
        <v>206.45509469087816</v>
      </c>
      <c r="D115" s="46">
        <v>0</v>
      </c>
      <c r="E115" s="46">
        <v>0</v>
      </c>
      <c r="F115" s="46">
        <v>0</v>
      </c>
      <c r="G115" s="45">
        <v>17577.180933193777</v>
      </c>
      <c r="H115" s="46">
        <v>7465.2820026781665</v>
      </c>
      <c r="I115" s="47">
        <v>44937.655998737</v>
      </c>
      <c r="J115" s="36"/>
      <c r="K115" s="44" t="s">
        <v>58</v>
      </c>
      <c r="L115" s="48">
        <v>156.3559023634347</v>
      </c>
      <c r="M115" s="45">
        <v>573.7888011072578</v>
      </c>
      <c r="N115" s="45">
        <v>311.3752850966913</v>
      </c>
      <c r="O115" s="45">
        <v>0</v>
      </c>
      <c r="P115" s="47">
        <v>1041.5199885673837</v>
      </c>
      <c r="Q115" s="36"/>
      <c r="R115" s="44" t="s">
        <v>58</v>
      </c>
      <c r="S115" s="49">
        <v>0</v>
      </c>
      <c r="T115" s="48">
        <v>0</v>
      </c>
      <c r="U115" s="45">
        <v>623.0818465255064</v>
      </c>
      <c r="V115" s="45">
        <v>0</v>
      </c>
      <c r="W115" s="47">
        <v>623.0818465255064</v>
      </c>
    </row>
    <row r="116" spans="1:23" ht="15">
      <c r="A116" s="54"/>
      <c r="B116" s="88"/>
      <c r="C116" s="55"/>
      <c r="D116" s="56"/>
      <c r="E116" s="56"/>
      <c r="F116" s="56"/>
      <c r="G116" s="55"/>
      <c r="H116" s="56"/>
      <c r="I116" s="57"/>
      <c r="J116" s="64"/>
      <c r="K116" s="54"/>
      <c r="L116" s="58"/>
      <c r="M116" s="55"/>
      <c r="N116" s="55"/>
      <c r="O116" s="55"/>
      <c r="P116" s="57"/>
      <c r="Q116" s="36"/>
      <c r="R116" s="54"/>
      <c r="S116" s="59"/>
      <c r="T116" s="58"/>
      <c r="U116" s="55"/>
      <c r="V116" s="55"/>
      <c r="W116" s="57"/>
    </row>
    <row r="117" spans="1:23" ht="15">
      <c r="A117" s="66" t="s">
        <v>59</v>
      </c>
      <c r="B117" s="67">
        <v>45518.793062501085</v>
      </c>
      <c r="C117" s="68">
        <v>10646.926996994167</v>
      </c>
      <c r="D117" s="69">
        <v>205.25986571689504</v>
      </c>
      <c r="E117" s="69">
        <v>9.130627012987176</v>
      </c>
      <c r="F117" s="69">
        <v>0</v>
      </c>
      <c r="G117" s="68">
        <v>70145.53875192879</v>
      </c>
      <c r="H117" s="69">
        <v>12566.060688072048</v>
      </c>
      <c r="I117" s="70">
        <v>139091.70999222598</v>
      </c>
      <c r="J117" s="36"/>
      <c r="K117" s="66" t="s">
        <v>59</v>
      </c>
      <c r="L117" s="71">
        <v>2816.381361454653</v>
      </c>
      <c r="M117" s="68">
        <v>39011.60671771289</v>
      </c>
      <c r="N117" s="68">
        <v>8845.930006903656</v>
      </c>
      <c r="O117" s="68">
        <v>1082.426354318166</v>
      </c>
      <c r="P117" s="70">
        <v>51756.344440389366</v>
      </c>
      <c r="Q117" s="36"/>
      <c r="R117" s="66" t="s">
        <v>59</v>
      </c>
      <c r="S117" s="72">
        <v>0</v>
      </c>
      <c r="T117" s="71">
        <v>0</v>
      </c>
      <c r="U117" s="68">
        <v>2510.121863951482</v>
      </c>
      <c r="V117" s="68">
        <v>76.36218011713652</v>
      </c>
      <c r="W117" s="70">
        <v>2586.4840440686185</v>
      </c>
    </row>
    <row r="118" spans="1:23" ht="15">
      <c r="A118" s="44" t="s">
        <v>60</v>
      </c>
      <c r="B118" s="82">
        <v>20397.121922248654</v>
      </c>
      <c r="C118" s="45">
        <v>101.69263890272398</v>
      </c>
      <c r="D118" s="46">
        <v>0</v>
      </c>
      <c r="E118" s="46">
        <v>0</v>
      </c>
      <c r="F118" s="46">
        <v>0</v>
      </c>
      <c r="G118" s="45">
        <v>27118.335664036877</v>
      </c>
      <c r="H118" s="46">
        <v>1158.7649473890933</v>
      </c>
      <c r="I118" s="47">
        <v>48775.91517257735</v>
      </c>
      <c r="J118" s="36"/>
      <c r="K118" s="44" t="s">
        <v>60</v>
      </c>
      <c r="L118" s="48">
        <v>0</v>
      </c>
      <c r="M118" s="45">
        <v>37171.0648566051</v>
      </c>
      <c r="N118" s="45">
        <v>678.4111743775707</v>
      </c>
      <c r="O118" s="45">
        <v>0</v>
      </c>
      <c r="P118" s="47">
        <v>37849.476030982674</v>
      </c>
      <c r="Q118" s="36"/>
      <c r="R118" s="44" t="s">
        <v>60</v>
      </c>
      <c r="S118" s="49">
        <v>0</v>
      </c>
      <c r="T118" s="48">
        <v>0</v>
      </c>
      <c r="U118" s="45">
        <v>549.9657649242248</v>
      </c>
      <c r="V118" s="45">
        <v>64.68246312151118</v>
      </c>
      <c r="W118" s="47">
        <v>614.648228045736</v>
      </c>
    </row>
    <row r="119" spans="1:23" ht="15">
      <c r="A119" s="44" t="s">
        <v>61</v>
      </c>
      <c r="B119" s="82">
        <v>10957.821495897646</v>
      </c>
      <c r="C119" s="45">
        <v>1516.5203612491064</v>
      </c>
      <c r="D119" s="46">
        <v>0</v>
      </c>
      <c r="E119" s="46">
        <v>0</v>
      </c>
      <c r="F119" s="46">
        <v>0</v>
      </c>
      <c r="G119" s="45">
        <v>19137.410187422865</v>
      </c>
      <c r="H119" s="46">
        <v>9287.577150310715</v>
      </c>
      <c r="I119" s="47">
        <v>40899.32919488033</v>
      </c>
      <c r="J119" s="36"/>
      <c r="K119" s="44" t="s">
        <v>61</v>
      </c>
      <c r="L119" s="48">
        <v>102.2274236732483</v>
      </c>
      <c r="M119" s="45">
        <v>1073.5933824426036</v>
      </c>
      <c r="N119" s="45">
        <v>1925.0568929936703</v>
      </c>
      <c r="O119" s="45">
        <v>16.50292705307123</v>
      </c>
      <c r="P119" s="47">
        <v>3117.380626162593</v>
      </c>
      <c r="Q119" s="36"/>
      <c r="R119" s="44" t="s">
        <v>61</v>
      </c>
      <c r="S119" s="49">
        <v>0</v>
      </c>
      <c r="T119" s="48">
        <v>0</v>
      </c>
      <c r="U119" s="45">
        <v>1248.7621404061485</v>
      </c>
      <c r="V119" s="45">
        <v>0</v>
      </c>
      <c r="W119" s="47">
        <v>1248.7621404061485</v>
      </c>
    </row>
    <row r="120" spans="1:23" ht="15">
      <c r="A120" s="44" t="s">
        <v>62</v>
      </c>
      <c r="B120" s="82">
        <v>10865.294529783672</v>
      </c>
      <c r="C120" s="45">
        <v>5500.312772047344</v>
      </c>
      <c r="D120" s="46">
        <v>205.25986571689504</v>
      </c>
      <c r="E120" s="46">
        <v>9.130627012987176</v>
      </c>
      <c r="F120" s="46">
        <v>0</v>
      </c>
      <c r="G120" s="45">
        <v>20509.467989016954</v>
      </c>
      <c r="H120" s="46">
        <v>1083.6100099729642</v>
      </c>
      <c r="I120" s="47">
        <v>38173.075793550815</v>
      </c>
      <c r="J120" s="36"/>
      <c r="K120" s="44" t="s">
        <v>62</v>
      </c>
      <c r="L120" s="48">
        <v>2714.1539377814047</v>
      </c>
      <c r="M120" s="45">
        <v>649.8292370482345</v>
      </c>
      <c r="N120" s="45">
        <v>4854.404131663381</v>
      </c>
      <c r="O120" s="45">
        <v>443.96113660359873</v>
      </c>
      <c r="P120" s="47">
        <v>8662.348443096618</v>
      </c>
      <c r="Q120" s="36"/>
      <c r="R120" s="44" t="s">
        <v>62</v>
      </c>
      <c r="S120" s="49">
        <v>0</v>
      </c>
      <c r="T120" s="48">
        <v>0</v>
      </c>
      <c r="U120" s="45">
        <v>263.00205306366763</v>
      </c>
      <c r="V120" s="45">
        <v>11.679716995625347</v>
      </c>
      <c r="W120" s="47">
        <v>274.681770059293</v>
      </c>
    </row>
    <row r="121" spans="1:23" ht="15">
      <c r="A121" s="44" t="s">
        <v>63</v>
      </c>
      <c r="B121" s="82">
        <v>2095.708494418693</v>
      </c>
      <c r="C121" s="45">
        <v>0</v>
      </c>
      <c r="D121" s="46">
        <v>0</v>
      </c>
      <c r="E121" s="46">
        <v>0</v>
      </c>
      <c r="F121" s="46">
        <v>0</v>
      </c>
      <c r="G121" s="45">
        <v>3209.388928884941</v>
      </c>
      <c r="H121" s="46">
        <v>1002.2959553734606</v>
      </c>
      <c r="I121" s="47">
        <v>6307.393378677095</v>
      </c>
      <c r="J121" s="36"/>
      <c r="K121" s="44" t="s">
        <v>63</v>
      </c>
      <c r="L121" s="48">
        <v>0</v>
      </c>
      <c r="M121" s="45">
        <v>117.1192416169517</v>
      </c>
      <c r="N121" s="45">
        <v>1283.1190646913044</v>
      </c>
      <c r="O121" s="45">
        <v>0</v>
      </c>
      <c r="P121" s="47">
        <v>1400.2383063082561</v>
      </c>
      <c r="Q121" s="36"/>
      <c r="R121" s="44" t="s">
        <v>63</v>
      </c>
      <c r="S121" s="49">
        <v>0</v>
      </c>
      <c r="T121" s="48">
        <v>0</v>
      </c>
      <c r="U121" s="45">
        <v>448.3919055574412</v>
      </c>
      <c r="V121" s="45">
        <v>0</v>
      </c>
      <c r="W121" s="47">
        <v>448.3919055574412</v>
      </c>
    </row>
    <row r="122" spans="1:23" ht="15">
      <c r="A122" s="44" t="s">
        <v>64</v>
      </c>
      <c r="B122" s="82">
        <v>1202.84662015242</v>
      </c>
      <c r="C122" s="45">
        <v>3528.4012247949927</v>
      </c>
      <c r="D122" s="46">
        <v>0</v>
      </c>
      <c r="E122" s="46">
        <v>0</v>
      </c>
      <c r="F122" s="46">
        <v>0</v>
      </c>
      <c r="G122" s="45">
        <v>170.9359825671634</v>
      </c>
      <c r="H122" s="46">
        <v>33.81262502581336</v>
      </c>
      <c r="I122" s="47">
        <v>4935.99645254039</v>
      </c>
      <c r="J122" s="36"/>
      <c r="K122" s="44" t="s">
        <v>64</v>
      </c>
      <c r="L122" s="48">
        <v>0</v>
      </c>
      <c r="M122" s="45">
        <v>0</v>
      </c>
      <c r="N122" s="45">
        <v>104.9387431777297</v>
      </c>
      <c r="O122" s="45">
        <v>621.9622906614961</v>
      </c>
      <c r="P122" s="47">
        <v>726.9010338392259</v>
      </c>
      <c r="Q122" s="36"/>
      <c r="R122" s="44" t="s">
        <v>64</v>
      </c>
      <c r="S122" s="49">
        <v>0</v>
      </c>
      <c r="T122" s="48">
        <v>0</v>
      </c>
      <c r="U122" s="45">
        <v>0</v>
      </c>
      <c r="V122" s="45">
        <v>0</v>
      </c>
      <c r="W122" s="47">
        <v>0</v>
      </c>
    </row>
    <row r="123" spans="1:23" ht="15">
      <c r="A123" s="32"/>
      <c r="B123" s="103"/>
      <c r="C123" s="104"/>
      <c r="D123" s="105"/>
      <c r="E123" s="105"/>
      <c r="F123" s="105"/>
      <c r="G123" s="104"/>
      <c r="H123" s="105"/>
      <c r="I123" s="106"/>
      <c r="J123" s="64"/>
      <c r="K123" s="32"/>
      <c r="L123" s="107"/>
      <c r="M123" s="104"/>
      <c r="N123" s="104"/>
      <c r="O123" s="104"/>
      <c r="P123" s="106"/>
      <c r="Q123" s="36"/>
      <c r="R123" s="32"/>
      <c r="S123" s="37"/>
      <c r="T123" s="107"/>
      <c r="U123" s="104"/>
      <c r="V123" s="104"/>
      <c r="W123" s="106"/>
    </row>
    <row r="124" spans="1:23" ht="15">
      <c r="A124" s="66" t="s">
        <v>65</v>
      </c>
      <c r="B124" s="67">
        <v>24866.28463789326</v>
      </c>
      <c r="C124" s="68">
        <v>48360.43267238559</v>
      </c>
      <c r="D124" s="69">
        <v>112.85442120102023</v>
      </c>
      <c r="E124" s="68">
        <v>12.78629953350446</v>
      </c>
      <c r="F124" s="69">
        <v>31.230662486637247</v>
      </c>
      <c r="G124" s="68">
        <v>39899.94564200126</v>
      </c>
      <c r="H124" s="69">
        <v>32105.824637405425</v>
      </c>
      <c r="I124" s="70">
        <v>145389.3589729067</v>
      </c>
      <c r="J124" s="36"/>
      <c r="K124" s="66" t="s">
        <v>65</v>
      </c>
      <c r="L124" s="71">
        <v>2100.0531505224462</v>
      </c>
      <c r="M124" s="68">
        <v>27517.397216527337</v>
      </c>
      <c r="N124" s="68">
        <v>2656.304597230883</v>
      </c>
      <c r="O124" s="68">
        <v>2420.042317984869</v>
      </c>
      <c r="P124" s="70">
        <v>34693.79728226553</v>
      </c>
      <c r="Q124" s="36"/>
      <c r="R124" s="66" t="s">
        <v>65</v>
      </c>
      <c r="S124" s="72">
        <v>0</v>
      </c>
      <c r="T124" s="71">
        <v>0</v>
      </c>
      <c r="U124" s="68">
        <v>5879.093351353679</v>
      </c>
      <c r="V124" s="68">
        <v>47.254569341479964</v>
      </c>
      <c r="W124" s="70">
        <v>5926.34792069516</v>
      </c>
    </row>
    <row r="125" spans="1:23" ht="15">
      <c r="A125" s="44" t="s">
        <v>66</v>
      </c>
      <c r="B125" s="82">
        <v>17616.927821538236</v>
      </c>
      <c r="C125" s="45">
        <v>30202.997661875226</v>
      </c>
      <c r="D125" s="117">
        <v>107.53178030758548</v>
      </c>
      <c r="E125" s="45">
        <v>11.044037905049388</v>
      </c>
      <c r="F125" s="117">
        <v>31.230662486637247</v>
      </c>
      <c r="G125" s="45">
        <v>17347.504147586285</v>
      </c>
      <c r="H125" s="46">
        <v>13002.285301918164</v>
      </c>
      <c r="I125" s="47">
        <v>78319.52141361719</v>
      </c>
      <c r="J125" s="36"/>
      <c r="K125" s="44" t="s">
        <v>66</v>
      </c>
      <c r="L125" s="48">
        <v>275.56470902342187</v>
      </c>
      <c r="M125" s="45">
        <v>18313.01776664511</v>
      </c>
      <c r="N125" s="45">
        <v>527.8270071137104</v>
      </c>
      <c r="O125" s="45">
        <v>236.84724583985738</v>
      </c>
      <c r="P125" s="47">
        <v>19353.2567286221</v>
      </c>
      <c r="Q125" s="36"/>
      <c r="R125" s="44" t="s">
        <v>66</v>
      </c>
      <c r="S125" s="49">
        <v>0</v>
      </c>
      <c r="T125" s="48">
        <v>0</v>
      </c>
      <c r="U125" s="45">
        <v>892.6293647235643</v>
      </c>
      <c r="V125" s="45">
        <v>47.254569341479964</v>
      </c>
      <c r="W125" s="47">
        <v>939.8839340650443</v>
      </c>
    </row>
    <row r="126" spans="1:23" ht="15">
      <c r="A126" s="44" t="s">
        <v>67</v>
      </c>
      <c r="B126" s="82">
        <v>2719.7508134476175</v>
      </c>
      <c r="C126" s="45">
        <v>9089.40457778776</v>
      </c>
      <c r="D126" s="117">
        <v>0</v>
      </c>
      <c r="E126" s="45">
        <v>0</v>
      </c>
      <c r="F126" s="117">
        <v>0</v>
      </c>
      <c r="G126" s="45">
        <v>18583.566273444463</v>
      </c>
      <c r="H126" s="46">
        <v>17882.66961778185</v>
      </c>
      <c r="I126" s="47">
        <v>48275.391282461685</v>
      </c>
      <c r="J126" s="36"/>
      <c r="K126" s="44" t="s">
        <v>67</v>
      </c>
      <c r="L126" s="48">
        <v>504.06700982704325</v>
      </c>
      <c r="M126" s="45">
        <v>2041.3234042547906</v>
      </c>
      <c r="N126" s="45">
        <v>503.8346176158187</v>
      </c>
      <c r="O126" s="45">
        <v>33.12155029543885</v>
      </c>
      <c r="P126" s="47">
        <v>3082.3465819930916</v>
      </c>
      <c r="Q126" s="36"/>
      <c r="R126" s="44" t="s">
        <v>67</v>
      </c>
      <c r="S126" s="49">
        <v>0</v>
      </c>
      <c r="T126" s="48">
        <v>0</v>
      </c>
      <c r="U126" s="45">
        <v>4892.4099768748865</v>
      </c>
      <c r="V126" s="45">
        <v>0</v>
      </c>
      <c r="W126" s="47">
        <v>4892.4099768748865</v>
      </c>
    </row>
    <row r="127" spans="1:23" ht="15">
      <c r="A127" s="44" t="s">
        <v>68</v>
      </c>
      <c r="B127" s="82">
        <v>4529.606002907407</v>
      </c>
      <c r="C127" s="45">
        <v>9068.0304327226</v>
      </c>
      <c r="D127" s="117">
        <v>5.322640893434756</v>
      </c>
      <c r="E127" s="45">
        <v>1.7422616284550716</v>
      </c>
      <c r="F127" s="117">
        <v>0</v>
      </c>
      <c r="G127" s="45">
        <v>3968.8752209705126</v>
      </c>
      <c r="H127" s="46">
        <v>1220.869717705414</v>
      </c>
      <c r="I127" s="47">
        <v>18794.446276827824</v>
      </c>
      <c r="J127" s="36"/>
      <c r="K127" s="44" t="s">
        <v>68</v>
      </c>
      <c r="L127" s="48">
        <v>1320.421431671981</v>
      </c>
      <c r="M127" s="45">
        <v>7163.056045627436</v>
      </c>
      <c r="N127" s="45">
        <v>1624.6429725013538</v>
      </c>
      <c r="O127" s="45">
        <v>2150.073521849573</v>
      </c>
      <c r="P127" s="47">
        <v>12258.193971650344</v>
      </c>
      <c r="Q127" s="36"/>
      <c r="R127" s="44" t="s">
        <v>68</v>
      </c>
      <c r="S127" s="49">
        <v>0</v>
      </c>
      <c r="T127" s="48">
        <v>0</v>
      </c>
      <c r="U127" s="45">
        <v>94.05400975522856</v>
      </c>
      <c r="V127" s="45">
        <v>0</v>
      </c>
      <c r="W127" s="47">
        <v>94.05400975522856</v>
      </c>
    </row>
    <row r="128" spans="1:23" ht="15">
      <c r="A128" s="54"/>
      <c r="B128" s="88"/>
      <c r="C128" s="55"/>
      <c r="D128" s="119"/>
      <c r="E128" s="55"/>
      <c r="F128" s="119"/>
      <c r="G128" s="55"/>
      <c r="H128" s="56"/>
      <c r="I128" s="57"/>
      <c r="J128" s="64"/>
      <c r="K128" s="54"/>
      <c r="L128" s="58"/>
      <c r="M128" s="55"/>
      <c r="N128" s="55"/>
      <c r="O128" s="55"/>
      <c r="P128" s="57"/>
      <c r="Q128" s="36"/>
      <c r="R128" s="54"/>
      <c r="S128" s="59"/>
      <c r="T128" s="58"/>
      <c r="U128" s="55"/>
      <c r="V128" s="55"/>
      <c r="W128" s="57"/>
    </row>
    <row r="129" spans="1:23" ht="15">
      <c r="A129" s="66" t="s">
        <v>69</v>
      </c>
      <c r="B129" s="67">
        <v>51052.1052167939</v>
      </c>
      <c r="C129" s="68">
        <v>2504.9092530962635</v>
      </c>
      <c r="D129" s="69">
        <v>4.953591118761273</v>
      </c>
      <c r="E129" s="69">
        <v>0</v>
      </c>
      <c r="F129" s="69">
        <v>0</v>
      </c>
      <c r="G129" s="68">
        <v>186794.84279452878</v>
      </c>
      <c r="H129" s="69">
        <v>5403.177673957437</v>
      </c>
      <c r="I129" s="70">
        <v>245759.9885294951</v>
      </c>
      <c r="J129" s="36"/>
      <c r="K129" s="66" t="s">
        <v>69</v>
      </c>
      <c r="L129" s="71">
        <v>0</v>
      </c>
      <c r="M129" s="68">
        <v>6833.753108896464</v>
      </c>
      <c r="N129" s="68">
        <v>774.842018052949</v>
      </c>
      <c r="O129" s="68">
        <v>0</v>
      </c>
      <c r="P129" s="70">
        <v>7608.5951269494135</v>
      </c>
      <c r="Q129" s="36"/>
      <c r="R129" s="66" t="s">
        <v>69</v>
      </c>
      <c r="S129" s="72">
        <v>0</v>
      </c>
      <c r="T129" s="71">
        <v>0</v>
      </c>
      <c r="U129" s="68">
        <v>1477.2663205953118</v>
      </c>
      <c r="V129" s="68">
        <v>34.69741428571984</v>
      </c>
      <c r="W129" s="70">
        <v>1511.9637348810315</v>
      </c>
    </row>
    <row r="130" spans="1:23" ht="15">
      <c r="A130" s="44" t="s">
        <v>70</v>
      </c>
      <c r="B130" s="82">
        <v>11776.70620110282</v>
      </c>
      <c r="C130" s="45">
        <v>4.56191716163068</v>
      </c>
      <c r="D130" s="46">
        <v>0</v>
      </c>
      <c r="E130" s="46">
        <v>0</v>
      </c>
      <c r="F130" s="46">
        <v>0</v>
      </c>
      <c r="G130" s="45">
        <v>66352.09732739294</v>
      </c>
      <c r="H130" s="46">
        <v>4803.012481329686</v>
      </c>
      <c r="I130" s="47">
        <v>82936.37792698707</v>
      </c>
      <c r="J130" s="36"/>
      <c r="K130" s="44" t="s">
        <v>70</v>
      </c>
      <c r="L130" s="48">
        <v>0</v>
      </c>
      <c r="M130" s="45">
        <v>478.61699883614415</v>
      </c>
      <c r="N130" s="45">
        <v>648.8844449504854</v>
      </c>
      <c r="O130" s="45">
        <v>0</v>
      </c>
      <c r="P130" s="47">
        <v>1127.5014437866296</v>
      </c>
      <c r="Q130" s="36"/>
      <c r="R130" s="44" t="s">
        <v>70</v>
      </c>
      <c r="S130" s="49">
        <v>0</v>
      </c>
      <c r="T130" s="48">
        <v>0</v>
      </c>
      <c r="U130" s="45">
        <v>220.25081587047177</v>
      </c>
      <c r="V130" s="45">
        <v>14.988164350307665</v>
      </c>
      <c r="W130" s="47">
        <v>235.23898022077944</v>
      </c>
    </row>
    <row r="131" spans="1:23" ht="15">
      <c r="A131" s="44" t="s">
        <v>71</v>
      </c>
      <c r="B131" s="82">
        <v>26639.644986085776</v>
      </c>
      <c r="C131" s="45">
        <v>2171.1758123903055</v>
      </c>
      <c r="D131" s="46">
        <v>4.953591118761273</v>
      </c>
      <c r="E131" s="46">
        <v>0</v>
      </c>
      <c r="F131" s="46">
        <v>0</v>
      </c>
      <c r="G131" s="45">
        <v>86624.87056002552</v>
      </c>
      <c r="H131" s="46">
        <v>587.0053018277513</v>
      </c>
      <c r="I131" s="47">
        <v>116027.65025144811</v>
      </c>
      <c r="J131" s="36"/>
      <c r="K131" s="44" t="s">
        <v>71</v>
      </c>
      <c r="L131" s="48">
        <v>0</v>
      </c>
      <c r="M131" s="45">
        <v>4808.1042350548205</v>
      </c>
      <c r="N131" s="45">
        <v>35.897493062763814</v>
      </c>
      <c r="O131" s="45">
        <v>0</v>
      </c>
      <c r="P131" s="47">
        <v>4844.001728117584</v>
      </c>
      <c r="Q131" s="36"/>
      <c r="R131" s="44" t="s">
        <v>71</v>
      </c>
      <c r="S131" s="49">
        <v>0</v>
      </c>
      <c r="T131" s="48">
        <v>0</v>
      </c>
      <c r="U131" s="45">
        <v>644.6957759482459</v>
      </c>
      <c r="V131" s="45">
        <v>19.709249935412174</v>
      </c>
      <c r="W131" s="47">
        <v>664.405025883658</v>
      </c>
    </row>
    <row r="132" spans="1:23" ht="15">
      <c r="A132" s="44" t="s">
        <v>72</v>
      </c>
      <c r="B132" s="82">
        <v>5870.160645423628</v>
      </c>
      <c r="C132" s="45">
        <v>15.110339075198764</v>
      </c>
      <c r="D132" s="46">
        <v>0</v>
      </c>
      <c r="E132" s="46">
        <v>0</v>
      </c>
      <c r="F132" s="46">
        <v>0</v>
      </c>
      <c r="G132" s="45">
        <v>3224.831751119051</v>
      </c>
      <c r="H132" s="46">
        <v>0</v>
      </c>
      <c r="I132" s="47">
        <v>9110.102735617878</v>
      </c>
      <c r="J132" s="36"/>
      <c r="K132" s="44" t="s">
        <v>72</v>
      </c>
      <c r="L132" s="48">
        <v>0</v>
      </c>
      <c r="M132" s="45">
        <v>100.23363636213178</v>
      </c>
      <c r="N132" s="45">
        <v>0</v>
      </c>
      <c r="O132" s="45">
        <v>0</v>
      </c>
      <c r="P132" s="47">
        <v>100.23363636213178</v>
      </c>
      <c r="Q132" s="36"/>
      <c r="R132" s="44" t="s">
        <v>72</v>
      </c>
      <c r="S132" s="49">
        <v>0</v>
      </c>
      <c r="T132" s="48">
        <v>0</v>
      </c>
      <c r="U132" s="45">
        <v>50.05429101425548</v>
      </c>
      <c r="V132" s="45">
        <v>0</v>
      </c>
      <c r="W132" s="47">
        <v>50.05429101425548</v>
      </c>
    </row>
    <row r="133" spans="1:23" ht="15">
      <c r="A133" s="44" t="s">
        <v>73</v>
      </c>
      <c r="B133" s="82">
        <v>6765.593384181683</v>
      </c>
      <c r="C133" s="45">
        <v>314.06118446912865</v>
      </c>
      <c r="D133" s="46">
        <v>0</v>
      </c>
      <c r="E133" s="46">
        <v>0</v>
      </c>
      <c r="F133" s="46">
        <v>0</v>
      </c>
      <c r="G133" s="45">
        <v>30593.04315599127</v>
      </c>
      <c r="H133" s="46">
        <v>13.1598908</v>
      </c>
      <c r="I133" s="47">
        <v>37685.85761544208</v>
      </c>
      <c r="J133" s="36"/>
      <c r="K133" s="44" t="s">
        <v>73</v>
      </c>
      <c r="L133" s="48">
        <v>0</v>
      </c>
      <c r="M133" s="45">
        <v>1446.7982386433682</v>
      </c>
      <c r="N133" s="45">
        <v>90.06008003969977</v>
      </c>
      <c r="O133" s="45">
        <v>0</v>
      </c>
      <c r="P133" s="47">
        <v>1536.858318683068</v>
      </c>
      <c r="Q133" s="36"/>
      <c r="R133" s="44" t="s">
        <v>73</v>
      </c>
      <c r="S133" s="49">
        <v>0</v>
      </c>
      <c r="T133" s="48">
        <v>0</v>
      </c>
      <c r="U133" s="45">
        <v>562.2654377623387</v>
      </c>
      <c r="V133" s="45">
        <v>0</v>
      </c>
      <c r="W133" s="47">
        <v>562.2654377623387</v>
      </c>
    </row>
    <row r="134" spans="1:23" ht="15">
      <c r="A134" s="32"/>
      <c r="B134" s="103"/>
      <c r="C134" s="104"/>
      <c r="D134" s="105"/>
      <c r="E134" s="105"/>
      <c r="F134" s="105"/>
      <c r="G134" s="104"/>
      <c r="H134" s="105"/>
      <c r="I134" s="106"/>
      <c r="J134" s="64"/>
      <c r="K134" s="32"/>
      <c r="L134" s="107"/>
      <c r="M134" s="104"/>
      <c r="N134" s="104"/>
      <c r="O134" s="104"/>
      <c r="P134" s="106"/>
      <c r="Q134" s="36"/>
      <c r="R134" s="32"/>
      <c r="S134" s="37"/>
      <c r="T134" s="107"/>
      <c r="U134" s="104"/>
      <c r="V134" s="104"/>
      <c r="W134" s="106"/>
    </row>
    <row r="135" spans="1:23" ht="15">
      <c r="A135" s="66" t="s">
        <v>74</v>
      </c>
      <c r="B135" s="67">
        <v>19961.498842242145</v>
      </c>
      <c r="C135" s="68">
        <v>30231.356970798974</v>
      </c>
      <c r="D135" s="69">
        <v>201.96560840366323</v>
      </c>
      <c r="E135" s="69">
        <v>26.568549543734004</v>
      </c>
      <c r="F135" s="69">
        <v>0</v>
      </c>
      <c r="G135" s="68">
        <v>18470.345081820073</v>
      </c>
      <c r="H135" s="69">
        <v>16951.320515077103</v>
      </c>
      <c r="I135" s="70">
        <v>85843.05556788569</v>
      </c>
      <c r="J135" s="36"/>
      <c r="K135" s="66" t="s">
        <v>74</v>
      </c>
      <c r="L135" s="71">
        <v>2003.6873179296645</v>
      </c>
      <c r="M135" s="68">
        <v>4904.722394881444</v>
      </c>
      <c r="N135" s="68">
        <v>401.9192396829096</v>
      </c>
      <c r="O135" s="68">
        <v>398.32306294373075</v>
      </c>
      <c r="P135" s="70">
        <v>7708.6520154377495</v>
      </c>
      <c r="Q135" s="36"/>
      <c r="R135" s="66" t="s">
        <v>74</v>
      </c>
      <c r="S135" s="72">
        <v>936.3548457978331</v>
      </c>
      <c r="T135" s="71">
        <v>40.33722305926437</v>
      </c>
      <c r="U135" s="68">
        <v>4594.545152682694</v>
      </c>
      <c r="V135" s="68">
        <v>285.27569571825353</v>
      </c>
      <c r="W135" s="70">
        <v>5856.512917258045</v>
      </c>
    </row>
    <row r="136" spans="1:23" ht="15">
      <c r="A136" s="44" t="s">
        <v>75</v>
      </c>
      <c r="B136" s="82">
        <v>3920.760906653024</v>
      </c>
      <c r="C136" s="45">
        <v>3219.19685293191</v>
      </c>
      <c r="D136" s="46">
        <v>0</v>
      </c>
      <c r="E136" s="46">
        <v>0</v>
      </c>
      <c r="F136" s="46">
        <v>0</v>
      </c>
      <c r="G136" s="45">
        <v>3385.2125770893394</v>
      </c>
      <c r="H136" s="46">
        <v>3515.206600348758</v>
      </c>
      <c r="I136" s="47">
        <v>14040.376937023031</v>
      </c>
      <c r="J136" s="36"/>
      <c r="K136" s="44" t="s">
        <v>75</v>
      </c>
      <c r="L136" s="48">
        <v>3.2456314104037562</v>
      </c>
      <c r="M136" s="45">
        <v>438.7762172986587</v>
      </c>
      <c r="N136" s="45">
        <v>230.77256026445923</v>
      </c>
      <c r="O136" s="45">
        <v>57.97992473967275</v>
      </c>
      <c r="P136" s="47">
        <v>730.7743337131944</v>
      </c>
      <c r="Q136" s="36"/>
      <c r="R136" s="44" t="s">
        <v>75</v>
      </c>
      <c r="S136" s="49">
        <v>34.0799778133962</v>
      </c>
      <c r="T136" s="48">
        <v>0</v>
      </c>
      <c r="U136" s="45">
        <v>928.7511567343405</v>
      </c>
      <c r="V136" s="45">
        <v>129.014851444786</v>
      </c>
      <c r="W136" s="47">
        <v>1091.8459859925226</v>
      </c>
    </row>
    <row r="137" spans="1:23" ht="15">
      <c r="A137" s="44" t="s">
        <v>76</v>
      </c>
      <c r="B137" s="82">
        <v>14306.807225221317</v>
      </c>
      <c r="C137" s="45">
        <v>16853.459796160223</v>
      </c>
      <c r="D137" s="46">
        <v>199.1692232681994</v>
      </c>
      <c r="E137" s="46">
        <v>26.568549543734004</v>
      </c>
      <c r="F137" s="46">
        <v>0</v>
      </c>
      <c r="G137" s="45">
        <v>10291.062574351401</v>
      </c>
      <c r="H137" s="46">
        <v>8754.095540698068</v>
      </c>
      <c r="I137" s="47">
        <v>50431.16290924295</v>
      </c>
      <c r="J137" s="36"/>
      <c r="K137" s="44" t="s">
        <v>76</v>
      </c>
      <c r="L137" s="48">
        <v>1357.656432273712</v>
      </c>
      <c r="M137" s="45">
        <v>1170.4968106882288</v>
      </c>
      <c r="N137" s="45">
        <v>18.161008514358656</v>
      </c>
      <c r="O137" s="45">
        <v>67.81044573603292</v>
      </c>
      <c r="P137" s="47">
        <v>2614.1246972123326</v>
      </c>
      <c r="Q137" s="36"/>
      <c r="R137" s="44" t="s">
        <v>76</v>
      </c>
      <c r="S137" s="49">
        <v>23.319276243013054</v>
      </c>
      <c r="T137" s="48">
        <v>9.209008679030903</v>
      </c>
      <c r="U137" s="45">
        <v>2246.2177558061153</v>
      </c>
      <c r="V137" s="45">
        <v>81.6630510977108</v>
      </c>
      <c r="W137" s="47">
        <v>2360.40909182587</v>
      </c>
    </row>
    <row r="138" spans="1:23" ht="15">
      <c r="A138" s="44" t="s">
        <v>77</v>
      </c>
      <c r="B138" s="82">
        <v>1149.4166922937266</v>
      </c>
      <c r="C138" s="45">
        <v>4845.746814558891</v>
      </c>
      <c r="D138" s="46">
        <v>0</v>
      </c>
      <c r="E138" s="46">
        <v>0</v>
      </c>
      <c r="F138" s="46">
        <v>0</v>
      </c>
      <c r="G138" s="45">
        <v>1523.315383346788</v>
      </c>
      <c r="H138" s="46">
        <v>4031.1512191396478</v>
      </c>
      <c r="I138" s="47">
        <v>11549.630109339054</v>
      </c>
      <c r="J138" s="36"/>
      <c r="K138" s="44" t="s">
        <v>77</v>
      </c>
      <c r="L138" s="48">
        <v>642.7852542455487</v>
      </c>
      <c r="M138" s="45">
        <v>3199.0226391654014</v>
      </c>
      <c r="N138" s="45">
        <v>152.98567090409173</v>
      </c>
      <c r="O138" s="45">
        <v>272.5326924680251</v>
      </c>
      <c r="P138" s="47">
        <v>4267.326256783067</v>
      </c>
      <c r="Q138" s="36"/>
      <c r="R138" s="44" t="s">
        <v>77</v>
      </c>
      <c r="S138" s="49">
        <v>36.069030124429474</v>
      </c>
      <c r="T138" s="48">
        <v>30.88038565521644</v>
      </c>
      <c r="U138" s="45">
        <v>575.4179385805876</v>
      </c>
      <c r="V138" s="45">
        <v>55.015971926947394</v>
      </c>
      <c r="W138" s="47">
        <v>697.3833262871809</v>
      </c>
    </row>
    <row r="139" spans="1:23" ht="15">
      <c r="A139" s="44" t="s">
        <v>78</v>
      </c>
      <c r="B139" s="82">
        <v>584.5140180740784</v>
      </c>
      <c r="C139" s="45">
        <v>5312.9535071479495</v>
      </c>
      <c r="D139" s="46">
        <v>2.7963851354638174</v>
      </c>
      <c r="E139" s="46">
        <v>0</v>
      </c>
      <c r="F139" s="46">
        <v>0</v>
      </c>
      <c r="G139" s="45">
        <v>3270.7545470325435</v>
      </c>
      <c r="H139" s="46">
        <v>650.8671548906269</v>
      </c>
      <c r="I139" s="47">
        <v>9821.885612280663</v>
      </c>
      <c r="J139" s="36"/>
      <c r="K139" s="44" t="s">
        <v>78</v>
      </c>
      <c r="L139" s="48">
        <v>0</v>
      </c>
      <c r="M139" s="45">
        <v>96.42672772915594</v>
      </c>
      <c r="N139" s="45">
        <v>0</v>
      </c>
      <c r="O139" s="45">
        <v>0</v>
      </c>
      <c r="P139" s="47">
        <v>96.42672772915594</v>
      </c>
      <c r="Q139" s="36"/>
      <c r="R139" s="44" t="s">
        <v>78</v>
      </c>
      <c r="S139" s="49">
        <v>842.8865616169944</v>
      </c>
      <c r="T139" s="48">
        <v>0.2478287250170209</v>
      </c>
      <c r="U139" s="45">
        <v>844.1583015616504</v>
      </c>
      <c r="V139" s="45">
        <v>19.581821248809373</v>
      </c>
      <c r="W139" s="47">
        <v>1706.874513152471</v>
      </c>
    </row>
    <row r="140" spans="1:23" ht="15">
      <c r="A140" s="54"/>
      <c r="B140" s="88"/>
      <c r="C140" s="55"/>
      <c r="D140" s="56"/>
      <c r="E140" s="56"/>
      <c r="F140" s="56"/>
      <c r="G140" s="55"/>
      <c r="H140" s="56"/>
      <c r="I140" s="57"/>
      <c r="J140" s="64"/>
      <c r="K140" s="54"/>
      <c r="L140" s="58"/>
      <c r="M140" s="55"/>
      <c r="N140" s="55"/>
      <c r="O140" s="55"/>
      <c r="P140" s="57"/>
      <c r="Q140" s="36"/>
      <c r="R140" s="54"/>
      <c r="S140" s="59"/>
      <c r="T140" s="58"/>
      <c r="U140" s="55"/>
      <c r="V140" s="55"/>
      <c r="W140" s="57"/>
    </row>
    <row r="141" spans="1:23" ht="15">
      <c r="A141" s="66" t="s">
        <v>79</v>
      </c>
      <c r="B141" s="67">
        <v>4560.07771746209</v>
      </c>
      <c r="C141" s="68">
        <v>24780.018060045782</v>
      </c>
      <c r="D141" s="69">
        <v>160.94516592104637</v>
      </c>
      <c r="E141" s="69">
        <v>2875.288653467942</v>
      </c>
      <c r="F141" s="69">
        <v>7.149811693058733</v>
      </c>
      <c r="G141" s="68">
        <v>6323.5699832983</v>
      </c>
      <c r="H141" s="69">
        <v>5513.123477341745</v>
      </c>
      <c r="I141" s="70">
        <v>44220.17286922996</v>
      </c>
      <c r="J141" s="36"/>
      <c r="K141" s="66" t="s">
        <v>79</v>
      </c>
      <c r="L141" s="71">
        <v>6939.039867669873</v>
      </c>
      <c r="M141" s="68">
        <v>11605.05367181935</v>
      </c>
      <c r="N141" s="68">
        <v>700.0062008175361</v>
      </c>
      <c r="O141" s="68">
        <v>502.62702739649365</v>
      </c>
      <c r="P141" s="70">
        <v>19746.726767703254</v>
      </c>
      <c r="Q141" s="36"/>
      <c r="R141" s="66" t="s">
        <v>79</v>
      </c>
      <c r="S141" s="72">
        <v>52.33480508971852</v>
      </c>
      <c r="T141" s="71">
        <v>0</v>
      </c>
      <c r="U141" s="68">
        <v>6423.635326138779</v>
      </c>
      <c r="V141" s="68">
        <v>1630.8992940338926</v>
      </c>
      <c r="W141" s="70">
        <v>8106.86942526239</v>
      </c>
    </row>
    <row r="142" spans="1:23" ht="15">
      <c r="A142" s="44" t="s">
        <v>80</v>
      </c>
      <c r="B142" s="82">
        <v>4479.1970744188475</v>
      </c>
      <c r="C142" s="45">
        <v>23262.334780737972</v>
      </c>
      <c r="D142" s="46">
        <v>160.94516592104637</v>
      </c>
      <c r="E142" s="46">
        <v>2875.288653467942</v>
      </c>
      <c r="F142" s="46">
        <v>0</v>
      </c>
      <c r="G142" s="45">
        <v>5512.345748990574</v>
      </c>
      <c r="H142" s="46">
        <v>5055.45364440675</v>
      </c>
      <c r="I142" s="47">
        <v>41345.56506794313</v>
      </c>
      <c r="J142" s="36"/>
      <c r="K142" s="44" t="s">
        <v>80</v>
      </c>
      <c r="L142" s="48">
        <v>2881.2130004802248</v>
      </c>
      <c r="M142" s="45">
        <v>7808.344779581277</v>
      </c>
      <c r="N142" s="45">
        <v>290.7072223815048</v>
      </c>
      <c r="O142" s="45">
        <v>334.1628308941815</v>
      </c>
      <c r="P142" s="47">
        <v>11314.42783333719</v>
      </c>
      <c r="Q142" s="36"/>
      <c r="R142" s="44" t="s">
        <v>80</v>
      </c>
      <c r="S142" s="49">
        <v>0</v>
      </c>
      <c r="T142" s="48">
        <v>0</v>
      </c>
      <c r="U142" s="45">
        <v>4424.622393798776</v>
      </c>
      <c r="V142" s="45">
        <v>591.6935052019276</v>
      </c>
      <c r="W142" s="47">
        <v>5016.315899000703</v>
      </c>
    </row>
    <row r="143" spans="1:23" ht="15">
      <c r="A143" s="44" t="s">
        <v>81</v>
      </c>
      <c r="B143" s="82">
        <v>54.052402244503426</v>
      </c>
      <c r="C143" s="45">
        <v>802.434380747673</v>
      </c>
      <c r="D143" s="46">
        <v>0</v>
      </c>
      <c r="E143" s="46">
        <v>0</v>
      </c>
      <c r="F143" s="46">
        <v>7.149811693058733</v>
      </c>
      <c r="G143" s="45">
        <v>359.47223790276263</v>
      </c>
      <c r="H143" s="46">
        <v>0</v>
      </c>
      <c r="I143" s="47">
        <v>1223.1088325879978</v>
      </c>
      <c r="J143" s="36"/>
      <c r="K143" s="44" t="s">
        <v>81</v>
      </c>
      <c r="L143" s="48">
        <v>3922.393952578967</v>
      </c>
      <c r="M143" s="45">
        <v>2219.97217952136</v>
      </c>
      <c r="N143" s="45">
        <v>255.88257250602086</v>
      </c>
      <c r="O143" s="45">
        <v>0</v>
      </c>
      <c r="P143" s="47">
        <v>6398.248704606348</v>
      </c>
      <c r="Q143" s="36"/>
      <c r="R143" s="44" t="s">
        <v>81</v>
      </c>
      <c r="S143" s="49">
        <v>52.33480508971852</v>
      </c>
      <c r="T143" s="48">
        <v>0</v>
      </c>
      <c r="U143" s="45">
        <v>929.9800431793573</v>
      </c>
      <c r="V143" s="45">
        <v>741.495197564884</v>
      </c>
      <c r="W143" s="47">
        <v>1723.81004583396</v>
      </c>
    </row>
    <row r="144" spans="1:23" ht="15">
      <c r="A144" s="44" t="s">
        <v>82</v>
      </c>
      <c r="B144" s="82">
        <v>26.828240798739287</v>
      </c>
      <c r="C144" s="45">
        <v>715.2488985601375</v>
      </c>
      <c r="D144" s="46">
        <v>0</v>
      </c>
      <c r="E144" s="46">
        <v>0</v>
      </c>
      <c r="F144" s="46">
        <v>0</v>
      </c>
      <c r="G144" s="45">
        <v>451.75199640496356</v>
      </c>
      <c r="H144" s="46">
        <v>457.6698329349948</v>
      </c>
      <c r="I144" s="47">
        <v>1651.4989686988351</v>
      </c>
      <c r="J144" s="36"/>
      <c r="K144" s="44" t="s">
        <v>82</v>
      </c>
      <c r="L144" s="48">
        <v>135.4329146106807</v>
      </c>
      <c r="M144" s="45">
        <v>1576.7367127167136</v>
      </c>
      <c r="N144" s="45">
        <v>153.41640593001048</v>
      </c>
      <c r="O144" s="45">
        <v>168.46419650231215</v>
      </c>
      <c r="P144" s="47">
        <v>2034.050229759717</v>
      </c>
      <c r="Q144" s="36"/>
      <c r="R144" s="44" t="s">
        <v>82</v>
      </c>
      <c r="S144" s="49">
        <v>0</v>
      </c>
      <c r="T144" s="48">
        <v>0</v>
      </c>
      <c r="U144" s="45">
        <v>1069.032889160646</v>
      </c>
      <c r="V144" s="45">
        <v>297.710591267081</v>
      </c>
      <c r="W144" s="47">
        <v>1366.7434804277268</v>
      </c>
    </row>
    <row r="145" spans="1:23" ht="15">
      <c r="A145" s="54"/>
      <c r="B145" s="88"/>
      <c r="C145" s="55"/>
      <c r="D145" s="56"/>
      <c r="E145" s="56"/>
      <c r="F145" s="56"/>
      <c r="G145" s="55"/>
      <c r="H145" s="56"/>
      <c r="I145" s="57"/>
      <c r="J145" s="64"/>
      <c r="K145" s="54"/>
      <c r="L145" s="58"/>
      <c r="M145" s="55"/>
      <c r="N145" s="55"/>
      <c r="O145" s="55"/>
      <c r="P145" s="57"/>
      <c r="Q145" s="36"/>
      <c r="R145" s="54"/>
      <c r="S145" s="59"/>
      <c r="T145" s="58"/>
      <c r="U145" s="55"/>
      <c r="V145" s="55"/>
      <c r="W145" s="57"/>
    </row>
    <row r="146" spans="1:23" ht="15">
      <c r="A146" s="66" t="s">
        <v>83</v>
      </c>
      <c r="B146" s="67">
        <v>445.07294493990395</v>
      </c>
      <c r="C146" s="68">
        <v>4441.716894274472</v>
      </c>
      <c r="D146" s="69">
        <v>0</v>
      </c>
      <c r="E146" s="69">
        <v>0</v>
      </c>
      <c r="F146" s="69">
        <v>0</v>
      </c>
      <c r="G146" s="68">
        <v>5364.5760206420455</v>
      </c>
      <c r="H146" s="69">
        <v>1428.0470800082176</v>
      </c>
      <c r="I146" s="70">
        <v>11679.41293986464</v>
      </c>
      <c r="J146" s="36"/>
      <c r="K146" s="66" t="s">
        <v>83</v>
      </c>
      <c r="L146" s="71">
        <v>29.906076154179033</v>
      </c>
      <c r="M146" s="71">
        <v>8213.440539218333</v>
      </c>
      <c r="N146" s="71">
        <v>135.84108138875482</v>
      </c>
      <c r="O146" s="71">
        <v>156.09796025618405</v>
      </c>
      <c r="P146" s="70">
        <v>8535.28565701745</v>
      </c>
      <c r="Q146" s="36"/>
      <c r="R146" s="66" t="s">
        <v>83</v>
      </c>
      <c r="S146" s="72">
        <v>5.903725704815085</v>
      </c>
      <c r="T146" s="71">
        <v>11.376454385883592</v>
      </c>
      <c r="U146" s="71">
        <v>3041.7895490963665</v>
      </c>
      <c r="V146" s="71">
        <v>2836.3247683817854</v>
      </c>
      <c r="W146" s="70">
        <v>5895.39449756885</v>
      </c>
    </row>
    <row r="147" spans="1:23" ht="15">
      <c r="A147" s="44" t="s">
        <v>84</v>
      </c>
      <c r="B147" s="82">
        <v>264.68514156210483</v>
      </c>
      <c r="C147" s="45">
        <v>3034.228737625246</v>
      </c>
      <c r="D147" s="46">
        <v>0</v>
      </c>
      <c r="E147" s="46">
        <v>0</v>
      </c>
      <c r="F147" s="46">
        <v>0</v>
      </c>
      <c r="G147" s="45">
        <v>5187.033898714623</v>
      </c>
      <c r="H147" s="46">
        <v>1408.331835442266</v>
      </c>
      <c r="I147" s="47">
        <v>9894.27961334424</v>
      </c>
      <c r="J147" s="36"/>
      <c r="K147" s="44" t="s">
        <v>84</v>
      </c>
      <c r="L147" s="48">
        <v>0</v>
      </c>
      <c r="M147" s="45">
        <v>6651.95438610046</v>
      </c>
      <c r="N147" s="45">
        <v>135.84108138875482</v>
      </c>
      <c r="O147" s="45">
        <v>156.09796025618405</v>
      </c>
      <c r="P147" s="47">
        <v>6943.893427745399</v>
      </c>
      <c r="Q147" s="36"/>
      <c r="R147" s="44" t="s">
        <v>84</v>
      </c>
      <c r="S147" s="49">
        <v>0</v>
      </c>
      <c r="T147" s="48">
        <v>0</v>
      </c>
      <c r="U147" s="45">
        <v>2756.721620165867</v>
      </c>
      <c r="V147" s="45">
        <v>1619.7976866646636</v>
      </c>
      <c r="W147" s="47">
        <v>4376.519306830531</v>
      </c>
    </row>
    <row r="148" spans="1:23" ht="15">
      <c r="A148" s="44" t="s">
        <v>85</v>
      </c>
      <c r="B148" s="82">
        <v>180.38780337779912</v>
      </c>
      <c r="C148" s="45">
        <v>1407.4881566492256</v>
      </c>
      <c r="D148" s="46">
        <v>0</v>
      </c>
      <c r="E148" s="46">
        <v>0</v>
      </c>
      <c r="F148" s="46">
        <v>0</v>
      </c>
      <c r="G148" s="45">
        <v>177.54212192742213</v>
      </c>
      <c r="H148" s="46">
        <v>19.715244565951576</v>
      </c>
      <c r="I148" s="47">
        <v>1785.1333265203984</v>
      </c>
      <c r="J148" s="36"/>
      <c r="K148" s="44" t="s">
        <v>85</v>
      </c>
      <c r="L148" s="48">
        <v>29.906076154179033</v>
      </c>
      <c r="M148" s="45">
        <v>1561.4861531178715</v>
      </c>
      <c r="N148" s="45">
        <v>0</v>
      </c>
      <c r="O148" s="45">
        <v>0</v>
      </c>
      <c r="P148" s="47">
        <v>1591.3922292720506</v>
      </c>
      <c r="Q148" s="36"/>
      <c r="R148" s="44" t="s">
        <v>85</v>
      </c>
      <c r="S148" s="49">
        <v>5.903725704815085</v>
      </c>
      <c r="T148" s="48">
        <v>11.376454385883592</v>
      </c>
      <c r="U148" s="45">
        <v>285.0679289304995</v>
      </c>
      <c r="V148" s="45">
        <v>1216.527081717122</v>
      </c>
      <c r="W148" s="47">
        <v>1518.8751907383203</v>
      </c>
    </row>
    <row r="149" spans="1:23" ht="15.75" thickBot="1">
      <c r="A149" s="32"/>
      <c r="B149" s="103"/>
      <c r="C149" s="104"/>
      <c r="D149" s="105"/>
      <c r="E149" s="105"/>
      <c r="F149" s="105"/>
      <c r="G149" s="104"/>
      <c r="H149" s="105"/>
      <c r="I149" s="106"/>
      <c r="J149" s="64"/>
      <c r="K149" s="32"/>
      <c r="L149" s="123"/>
      <c r="M149" s="124"/>
      <c r="N149" s="124"/>
      <c r="O149" s="124"/>
      <c r="P149" s="106"/>
      <c r="Q149" s="36"/>
      <c r="R149" s="32"/>
      <c r="S149" s="37"/>
      <c r="T149" s="123"/>
      <c r="U149" s="124"/>
      <c r="V149" s="124"/>
      <c r="W149" s="106"/>
    </row>
    <row r="150" spans="1:23" ht="15.75" thickBot="1">
      <c r="A150" s="128" t="s">
        <v>86</v>
      </c>
      <c r="B150" s="129">
        <v>515747.7024154022</v>
      </c>
      <c r="C150" s="130">
        <v>150124.00576066592</v>
      </c>
      <c r="D150" s="131">
        <v>1319.3666040248327</v>
      </c>
      <c r="E150" s="131">
        <v>3118.0358591578206</v>
      </c>
      <c r="F150" s="131">
        <v>38.38047417969598</v>
      </c>
      <c r="G150" s="130">
        <v>850077.5489239234</v>
      </c>
      <c r="H150" s="132">
        <v>144044.85397911136</v>
      </c>
      <c r="I150" s="133">
        <v>1664469.8940164652</v>
      </c>
      <c r="J150" s="36"/>
      <c r="K150" s="128" t="s">
        <v>86</v>
      </c>
      <c r="L150" s="129">
        <v>18835.487824455577</v>
      </c>
      <c r="M150" s="130">
        <v>153654.60706400505</v>
      </c>
      <c r="N150" s="130">
        <v>37672.315759981626</v>
      </c>
      <c r="O150" s="130">
        <v>8709.94358305919</v>
      </c>
      <c r="P150" s="133">
        <v>218872.35423150143</v>
      </c>
      <c r="Q150" s="36"/>
      <c r="R150" s="128" t="s">
        <v>86</v>
      </c>
      <c r="S150" s="157">
        <v>1008.3824754962569</v>
      </c>
      <c r="T150" s="129">
        <v>152.00173446455054</v>
      </c>
      <c r="U150" s="130">
        <v>44265.68903477015</v>
      </c>
      <c r="V150" s="130">
        <v>6543.696684140469</v>
      </c>
      <c r="W150" s="133">
        <v>51969.76992887142</v>
      </c>
    </row>
    <row r="151" spans="1:23" ht="15">
      <c r="A151" s="140" t="s">
        <v>87</v>
      </c>
      <c r="B151" s="64"/>
      <c r="C151" s="64"/>
      <c r="D151" s="64"/>
      <c r="E151" s="64"/>
      <c r="F151" s="64"/>
      <c r="G151" s="64"/>
      <c r="H151" s="64"/>
      <c r="I151" s="141"/>
      <c r="J151" s="64"/>
      <c r="K151" s="142" t="s">
        <v>87</v>
      </c>
      <c r="L151" s="143"/>
      <c r="M151" s="145"/>
      <c r="N151" s="145"/>
      <c r="O151" s="145"/>
      <c r="P151" s="158"/>
      <c r="Q151" s="36"/>
      <c r="R151" s="142" t="s">
        <v>87</v>
      </c>
      <c r="S151" s="143"/>
      <c r="T151" s="145"/>
      <c r="U151" s="145"/>
      <c r="V151" s="145"/>
      <c r="W151" s="145"/>
    </row>
    <row r="152" spans="1:23" ht="15">
      <c r="A152" s="64"/>
      <c r="B152" s="64"/>
      <c r="C152" s="64"/>
      <c r="D152" s="64"/>
      <c r="E152" s="64"/>
      <c r="F152" s="64"/>
      <c r="G152" s="64"/>
      <c r="H152" s="64"/>
      <c r="I152" s="141"/>
      <c r="J152" s="64"/>
      <c r="K152" s="145"/>
      <c r="L152" s="143"/>
      <c r="M152" s="145"/>
      <c r="N152" s="145"/>
      <c r="O152" s="145"/>
      <c r="P152" s="158"/>
      <c r="Q152" s="36"/>
      <c r="R152" s="145"/>
      <c r="S152" s="143"/>
      <c r="T152" s="145"/>
      <c r="U152" s="145"/>
      <c r="V152" s="145"/>
      <c r="W152" s="145"/>
    </row>
    <row r="153" spans="1:23" ht="15.75" thickBot="1">
      <c r="A153" s="64"/>
      <c r="B153" s="2" t="s">
        <v>95</v>
      </c>
      <c r="C153" s="3"/>
      <c r="D153" s="3"/>
      <c r="E153" s="3"/>
      <c r="F153" s="3"/>
      <c r="G153" s="3"/>
      <c r="H153" s="3"/>
      <c r="I153" s="4"/>
      <c r="J153" s="5"/>
      <c r="K153" s="152" t="s">
        <v>96</v>
      </c>
      <c r="L153" s="153"/>
      <c r="M153" s="154"/>
      <c r="N153" s="154"/>
      <c r="O153" s="154"/>
      <c r="P153" s="155"/>
      <c r="Q153" s="36"/>
      <c r="R153" s="152" t="s">
        <v>97</v>
      </c>
      <c r="S153" s="153"/>
      <c r="T153" s="154"/>
      <c r="U153" s="154"/>
      <c r="V153" s="154"/>
      <c r="W153" s="154"/>
    </row>
    <row r="154" spans="1:23" ht="36.75" thickBot="1">
      <c r="A154" s="14" t="s">
        <v>7</v>
      </c>
      <c r="B154" s="15" t="s">
        <v>8</v>
      </c>
      <c r="C154" s="16" t="s">
        <v>9</v>
      </c>
      <c r="D154" s="15" t="s">
        <v>10</v>
      </c>
      <c r="E154" s="16" t="s">
        <v>11</v>
      </c>
      <c r="F154" s="17" t="s">
        <v>12</v>
      </c>
      <c r="G154" s="17" t="s">
        <v>13</v>
      </c>
      <c r="H154" s="18" t="s">
        <v>14</v>
      </c>
      <c r="I154" s="19" t="s">
        <v>15</v>
      </c>
      <c r="J154" s="20"/>
      <c r="K154" s="14" t="s">
        <v>7</v>
      </c>
      <c r="L154" s="17" t="s">
        <v>16</v>
      </c>
      <c r="M154" s="17" t="s">
        <v>17</v>
      </c>
      <c r="N154" s="17" t="s">
        <v>18</v>
      </c>
      <c r="O154" s="17" t="s">
        <v>19</v>
      </c>
      <c r="P154" s="19" t="s">
        <v>20</v>
      </c>
      <c r="Q154" s="36"/>
      <c r="R154" s="14" t="s">
        <v>7</v>
      </c>
      <c r="S154" s="14" t="s">
        <v>21</v>
      </c>
      <c r="T154" s="17" t="s">
        <v>22</v>
      </c>
      <c r="U154" s="17" t="s">
        <v>23</v>
      </c>
      <c r="V154" s="17" t="s">
        <v>24</v>
      </c>
      <c r="W154" s="19" t="s">
        <v>25</v>
      </c>
    </row>
    <row r="155" spans="1:23" ht="15">
      <c r="A155" s="32" t="s">
        <v>27</v>
      </c>
      <c r="B155" s="33">
        <v>890.5784646303457</v>
      </c>
      <c r="C155" s="33">
        <v>661.0693375699283</v>
      </c>
      <c r="D155" s="33">
        <v>0</v>
      </c>
      <c r="E155" s="33">
        <v>0</v>
      </c>
      <c r="F155" s="33">
        <v>0</v>
      </c>
      <c r="G155" s="33">
        <v>279.43778640313366</v>
      </c>
      <c r="H155" s="34">
        <v>511.1923004867635</v>
      </c>
      <c r="I155" s="35">
        <v>2342.277889090171</v>
      </c>
      <c r="J155" s="36"/>
      <c r="K155" s="32" t="s">
        <v>27</v>
      </c>
      <c r="L155" s="33">
        <v>0</v>
      </c>
      <c r="M155" s="33">
        <v>982.6166631727494</v>
      </c>
      <c r="N155" s="33">
        <v>2395.051721128046</v>
      </c>
      <c r="O155" s="33">
        <v>19.01406641021378</v>
      </c>
      <c r="P155" s="35">
        <v>3396.6824507110096</v>
      </c>
      <c r="Q155" s="36"/>
      <c r="R155" s="32" t="s">
        <v>27</v>
      </c>
      <c r="S155" s="32">
        <v>0</v>
      </c>
      <c r="T155" s="33">
        <v>0</v>
      </c>
      <c r="U155" s="33">
        <v>20469.756080422114</v>
      </c>
      <c r="V155" s="33">
        <v>28.253545475722238</v>
      </c>
      <c r="W155" s="35">
        <v>20498.009625897837</v>
      </c>
    </row>
    <row r="156" spans="1:23" ht="15">
      <c r="A156" s="44" t="s">
        <v>29</v>
      </c>
      <c r="B156" s="45">
        <v>890.5784646303457</v>
      </c>
      <c r="C156" s="45">
        <v>661.0693375699283</v>
      </c>
      <c r="D156" s="45">
        <v>0</v>
      </c>
      <c r="E156" s="45">
        <v>0</v>
      </c>
      <c r="F156" s="45">
        <v>0</v>
      </c>
      <c r="G156" s="45">
        <v>279.43778640313366</v>
      </c>
      <c r="H156" s="46">
        <v>511.1923004867635</v>
      </c>
      <c r="I156" s="47">
        <v>2342.277889090171</v>
      </c>
      <c r="J156" s="36"/>
      <c r="K156" s="44" t="s">
        <v>29</v>
      </c>
      <c r="L156" s="48">
        <v>0</v>
      </c>
      <c r="M156" s="45">
        <v>982.6166631727494</v>
      </c>
      <c r="N156" s="45">
        <v>2395.051721128046</v>
      </c>
      <c r="O156" s="45">
        <v>19.01406641021378</v>
      </c>
      <c r="P156" s="47">
        <v>3396.6824507110096</v>
      </c>
      <c r="Q156" s="36"/>
      <c r="R156" s="44" t="s">
        <v>29</v>
      </c>
      <c r="S156" s="44">
        <v>0</v>
      </c>
      <c r="T156" s="48">
        <v>0</v>
      </c>
      <c r="U156" s="45">
        <v>20469.756080422114</v>
      </c>
      <c r="V156" s="45">
        <v>28.253545475722238</v>
      </c>
      <c r="W156" s="47">
        <v>20498.009625897837</v>
      </c>
    </row>
    <row r="157" spans="1:23" ht="15">
      <c r="A157" s="54"/>
      <c r="B157" s="55"/>
      <c r="C157" s="55"/>
      <c r="D157" s="55"/>
      <c r="E157" s="55"/>
      <c r="F157" s="55"/>
      <c r="G157" s="55"/>
      <c r="H157" s="56"/>
      <c r="I157" s="57"/>
      <c r="J157" s="36"/>
      <c r="K157" s="54"/>
      <c r="L157" s="58"/>
      <c r="M157" s="55"/>
      <c r="N157" s="55"/>
      <c r="O157" s="55"/>
      <c r="P157" s="57"/>
      <c r="Q157" s="36"/>
      <c r="R157" s="54"/>
      <c r="S157" s="54"/>
      <c r="T157" s="58"/>
      <c r="U157" s="55"/>
      <c r="V157" s="55"/>
      <c r="W157" s="57"/>
    </row>
    <row r="158" spans="1:23" ht="15">
      <c r="A158" s="66" t="s">
        <v>30</v>
      </c>
      <c r="B158" s="67">
        <v>592.1778129934371</v>
      </c>
      <c r="C158" s="68">
        <v>554.082305750434</v>
      </c>
      <c r="D158" s="69">
        <v>0</v>
      </c>
      <c r="E158" s="69">
        <v>0</v>
      </c>
      <c r="F158" s="69">
        <v>0</v>
      </c>
      <c r="G158" s="68">
        <v>878.7227909698881</v>
      </c>
      <c r="H158" s="69">
        <v>2515.1603854133523</v>
      </c>
      <c r="I158" s="70">
        <v>4540.143295127112</v>
      </c>
      <c r="J158" s="36"/>
      <c r="K158" s="66" t="s">
        <v>30</v>
      </c>
      <c r="L158" s="71">
        <v>0</v>
      </c>
      <c r="M158" s="68">
        <v>157.43480120027704</v>
      </c>
      <c r="N158" s="68">
        <v>4803.968928388913</v>
      </c>
      <c r="O158" s="68">
        <v>24.330694015610852</v>
      </c>
      <c r="P158" s="70">
        <v>4985.7344236048</v>
      </c>
      <c r="Q158" s="36"/>
      <c r="R158" s="66" t="s">
        <v>30</v>
      </c>
      <c r="S158" s="66">
        <v>0</v>
      </c>
      <c r="T158" s="71">
        <v>0</v>
      </c>
      <c r="U158" s="68">
        <v>90235.33632264589</v>
      </c>
      <c r="V158" s="68">
        <v>16.092098926524216</v>
      </c>
      <c r="W158" s="70">
        <v>90251.42842157242</v>
      </c>
    </row>
    <row r="159" spans="1:23" ht="15">
      <c r="A159" s="44" t="s">
        <v>31</v>
      </c>
      <c r="B159" s="82">
        <v>326.3477021400546</v>
      </c>
      <c r="C159" s="45">
        <v>549.8008199832293</v>
      </c>
      <c r="D159" s="46">
        <v>0</v>
      </c>
      <c r="E159" s="46">
        <v>0</v>
      </c>
      <c r="F159" s="46">
        <v>0</v>
      </c>
      <c r="G159" s="45">
        <v>129.35996062800606</v>
      </c>
      <c r="H159" s="46">
        <v>2163.6243593575728</v>
      </c>
      <c r="I159" s="47">
        <v>3169.132842108863</v>
      </c>
      <c r="J159" s="36"/>
      <c r="K159" s="44" t="s">
        <v>31</v>
      </c>
      <c r="L159" s="48">
        <v>0</v>
      </c>
      <c r="M159" s="45">
        <v>52.971015187971986</v>
      </c>
      <c r="N159" s="45">
        <v>3605.512791294381</v>
      </c>
      <c r="O159" s="45">
        <v>24.330694015610852</v>
      </c>
      <c r="P159" s="47">
        <v>3682.8145004979638</v>
      </c>
      <c r="Q159" s="36"/>
      <c r="R159" s="44" t="s">
        <v>31</v>
      </c>
      <c r="S159" s="44">
        <v>0</v>
      </c>
      <c r="T159" s="48">
        <v>0</v>
      </c>
      <c r="U159" s="45">
        <v>29077.081089944964</v>
      </c>
      <c r="V159" s="45">
        <v>0</v>
      </c>
      <c r="W159" s="47">
        <v>29077.081089944964</v>
      </c>
    </row>
    <row r="160" spans="1:23" ht="15">
      <c r="A160" s="44" t="s">
        <v>32</v>
      </c>
      <c r="B160" s="82">
        <v>262.3755660830385</v>
      </c>
      <c r="C160" s="45">
        <v>0.17365824927949577</v>
      </c>
      <c r="D160" s="46">
        <v>0</v>
      </c>
      <c r="E160" s="46">
        <v>0</v>
      </c>
      <c r="F160" s="46">
        <v>0</v>
      </c>
      <c r="G160" s="45">
        <v>441.0942756974451</v>
      </c>
      <c r="H160" s="46">
        <v>350.95645787001877</v>
      </c>
      <c r="I160" s="47">
        <v>1054.5999578997819</v>
      </c>
      <c r="J160" s="36"/>
      <c r="K160" s="44" t="s">
        <v>32</v>
      </c>
      <c r="L160" s="48">
        <v>0</v>
      </c>
      <c r="M160" s="45">
        <v>75.37083821987274</v>
      </c>
      <c r="N160" s="45">
        <v>683.795836835836</v>
      </c>
      <c r="O160" s="45">
        <v>0</v>
      </c>
      <c r="P160" s="47">
        <v>759.1666750557088</v>
      </c>
      <c r="Q160" s="36"/>
      <c r="R160" s="44" t="s">
        <v>32</v>
      </c>
      <c r="S160" s="44">
        <v>0</v>
      </c>
      <c r="T160" s="48">
        <v>0</v>
      </c>
      <c r="U160" s="45">
        <v>34704.31910300297</v>
      </c>
      <c r="V160" s="45">
        <v>16.092098926524216</v>
      </c>
      <c r="W160" s="47">
        <v>34720.41120192949</v>
      </c>
    </row>
    <row r="161" spans="1:23" ht="15">
      <c r="A161" s="44" t="s">
        <v>33</v>
      </c>
      <c r="B161" s="82">
        <v>3.4545447703439827</v>
      </c>
      <c r="C161" s="45">
        <v>4.107827517925185</v>
      </c>
      <c r="D161" s="46">
        <v>0</v>
      </c>
      <c r="E161" s="46">
        <v>0</v>
      </c>
      <c r="F161" s="46">
        <v>0</v>
      </c>
      <c r="G161" s="45">
        <v>308.26855464443696</v>
      </c>
      <c r="H161" s="46">
        <v>0.579568185760934</v>
      </c>
      <c r="I161" s="47">
        <v>316.41049511846705</v>
      </c>
      <c r="J161" s="36"/>
      <c r="K161" s="44" t="s">
        <v>33</v>
      </c>
      <c r="L161" s="48">
        <v>0</v>
      </c>
      <c r="M161" s="45">
        <v>29.092947792432316</v>
      </c>
      <c r="N161" s="45">
        <v>514.6603002586958</v>
      </c>
      <c r="O161" s="45">
        <v>0</v>
      </c>
      <c r="P161" s="47">
        <v>543.7532480511281</v>
      </c>
      <c r="Q161" s="36"/>
      <c r="R161" s="44" t="s">
        <v>33</v>
      </c>
      <c r="S161" s="44">
        <v>0</v>
      </c>
      <c r="T161" s="48">
        <v>0</v>
      </c>
      <c r="U161" s="45">
        <v>26453.936129697955</v>
      </c>
      <c r="V161" s="45">
        <v>0</v>
      </c>
      <c r="W161" s="47">
        <v>26453.936129697955</v>
      </c>
    </row>
    <row r="162" spans="1:23" ht="15">
      <c r="A162" s="54"/>
      <c r="B162" s="88"/>
      <c r="C162" s="45"/>
      <c r="D162" s="46"/>
      <c r="E162" s="46"/>
      <c r="F162" s="56"/>
      <c r="G162" s="55"/>
      <c r="H162" s="56"/>
      <c r="I162" s="57"/>
      <c r="J162" s="36"/>
      <c r="K162" s="54"/>
      <c r="L162" s="58"/>
      <c r="M162" s="55"/>
      <c r="N162" s="55"/>
      <c r="O162" s="55"/>
      <c r="P162" s="57"/>
      <c r="Q162" s="36"/>
      <c r="R162" s="54"/>
      <c r="S162" s="54"/>
      <c r="T162" s="58"/>
      <c r="U162" s="55"/>
      <c r="V162" s="55"/>
      <c r="W162" s="57"/>
    </row>
    <row r="163" spans="1:23" ht="15">
      <c r="A163" s="66" t="s">
        <v>34</v>
      </c>
      <c r="B163" s="67">
        <v>7434.978819797419</v>
      </c>
      <c r="C163" s="68">
        <v>843.9003388410929</v>
      </c>
      <c r="D163" s="69">
        <v>65.75537050651654</v>
      </c>
      <c r="E163" s="69">
        <v>0</v>
      </c>
      <c r="F163" s="69">
        <v>0</v>
      </c>
      <c r="G163" s="68">
        <v>7546.554945825921</v>
      </c>
      <c r="H163" s="69">
        <v>7.2804203506033565</v>
      </c>
      <c r="I163" s="70">
        <v>15898.469895321554</v>
      </c>
      <c r="J163" s="36"/>
      <c r="K163" s="66" t="s">
        <v>34</v>
      </c>
      <c r="L163" s="71">
        <v>0.40713006417945496</v>
      </c>
      <c r="M163" s="68">
        <v>3371.901613111113</v>
      </c>
      <c r="N163" s="68">
        <v>6190.834097837944</v>
      </c>
      <c r="O163" s="68">
        <v>0</v>
      </c>
      <c r="P163" s="70">
        <v>9563.142841013236</v>
      </c>
      <c r="Q163" s="36"/>
      <c r="R163" s="66" t="s">
        <v>34</v>
      </c>
      <c r="S163" s="66">
        <v>0</v>
      </c>
      <c r="T163" s="71">
        <v>0</v>
      </c>
      <c r="U163" s="68">
        <v>215952.33656087818</v>
      </c>
      <c r="V163" s="68">
        <v>2135.1206096542246</v>
      </c>
      <c r="W163" s="70">
        <v>218087.4571705324</v>
      </c>
    </row>
    <row r="164" spans="1:23" ht="15">
      <c r="A164" s="44" t="s">
        <v>35</v>
      </c>
      <c r="B164" s="82">
        <v>1870.4797864633974</v>
      </c>
      <c r="C164" s="45">
        <v>586.0524491674139</v>
      </c>
      <c r="D164" s="46">
        <v>0</v>
      </c>
      <c r="E164" s="46">
        <v>0</v>
      </c>
      <c r="F164" s="46">
        <v>0</v>
      </c>
      <c r="G164" s="45">
        <v>712.0492655675905</v>
      </c>
      <c r="H164" s="46">
        <v>0</v>
      </c>
      <c r="I164" s="47">
        <v>3168.5815011984023</v>
      </c>
      <c r="J164" s="36"/>
      <c r="K164" s="44" t="s">
        <v>35</v>
      </c>
      <c r="L164" s="48">
        <v>0</v>
      </c>
      <c r="M164" s="45">
        <v>219.6013753885176</v>
      </c>
      <c r="N164" s="45">
        <v>770.4233367406445</v>
      </c>
      <c r="O164" s="45">
        <v>0</v>
      </c>
      <c r="P164" s="47">
        <v>990.024712129162</v>
      </c>
      <c r="Q164" s="36"/>
      <c r="R164" s="44" t="s">
        <v>35</v>
      </c>
      <c r="S164" s="44">
        <v>0</v>
      </c>
      <c r="T164" s="48">
        <v>0</v>
      </c>
      <c r="U164" s="45">
        <v>54861.410399501125</v>
      </c>
      <c r="V164" s="45">
        <v>64.43349125126446</v>
      </c>
      <c r="W164" s="47">
        <v>54925.84389075239</v>
      </c>
    </row>
    <row r="165" spans="1:23" ht="15">
      <c r="A165" s="44" t="s">
        <v>36</v>
      </c>
      <c r="B165" s="82">
        <v>682.9449969411703</v>
      </c>
      <c r="C165" s="45">
        <v>221.55032450750656</v>
      </c>
      <c r="D165" s="46">
        <v>65.75537050651654</v>
      </c>
      <c r="E165" s="46">
        <v>0</v>
      </c>
      <c r="F165" s="46">
        <v>0</v>
      </c>
      <c r="G165" s="45">
        <v>4209.439659049136</v>
      </c>
      <c r="H165" s="46">
        <v>0</v>
      </c>
      <c r="I165" s="47">
        <v>5179.690351004329</v>
      </c>
      <c r="J165" s="36"/>
      <c r="K165" s="44" t="s">
        <v>36</v>
      </c>
      <c r="L165" s="48">
        <v>0</v>
      </c>
      <c r="M165" s="45">
        <v>159.88206361899495</v>
      </c>
      <c r="N165" s="45">
        <v>1177.8651908222205</v>
      </c>
      <c r="O165" s="45">
        <v>0</v>
      </c>
      <c r="P165" s="47">
        <v>1337.7472544412153</v>
      </c>
      <c r="Q165" s="36"/>
      <c r="R165" s="44" t="s">
        <v>36</v>
      </c>
      <c r="S165" s="44">
        <v>0</v>
      </c>
      <c r="T165" s="48">
        <v>0</v>
      </c>
      <c r="U165" s="45">
        <v>27138.60657521669</v>
      </c>
      <c r="V165" s="45">
        <v>147.88042712633595</v>
      </c>
      <c r="W165" s="47">
        <v>27286.487002343027</v>
      </c>
    </row>
    <row r="166" spans="1:23" ht="15">
      <c r="A166" s="44" t="s">
        <v>37</v>
      </c>
      <c r="B166" s="82">
        <v>4881.554036392852</v>
      </c>
      <c r="C166" s="45">
        <v>36.29756516617252</v>
      </c>
      <c r="D166" s="46">
        <v>0</v>
      </c>
      <c r="E166" s="46">
        <v>0</v>
      </c>
      <c r="F166" s="46">
        <v>0</v>
      </c>
      <c r="G166" s="45">
        <v>2625.0660212091943</v>
      </c>
      <c r="H166" s="46">
        <v>7.2804203506033565</v>
      </c>
      <c r="I166" s="47">
        <v>7550.198043118822</v>
      </c>
      <c r="J166" s="36"/>
      <c r="K166" s="44" t="s">
        <v>37</v>
      </c>
      <c r="L166" s="48">
        <v>0.40713006417945496</v>
      </c>
      <c r="M166" s="45">
        <v>2992.4181741036004</v>
      </c>
      <c r="N166" s="45">
        <v>4242.545570275079</v>
      </c>
      <c r="O166" s="45">
        <v>0</v>
      </c>
      <c r="P166" s="47">
        <v>7235.370874442859</v>
      </c>
      <c r="Q166" s="36"/>
      <c r="R166" s="44" t="s">
        <v>37</v>
      </c>
      <c r="S166" s="44">
        <v>0</v>
      </c>
      <c r="T166" s="48">
        <v>0</v>
      </c>
      <c r="U166" s="45">
        <v>133952.31958616036</v>
      </c>
      <c r="V166" s="45">
        <v>1922.8066912766244</v>
      </c>
      <c r="W166" s="47">
        <v>135875.126277437</v>
      </c>
    </row>
    <row r="167" spans="1:23" ht="15">
      <c r="A167" s="54"/>
      <c r="B167" s="88"/>
      <c r="C167" s="55"/>
      <c r="D167" s="56"/>
      <c r="E167" s="56"/>
      <c r="F167" s="56"/>
      <c r="G167" s="55"/>
      <c r="H167" s="56"/>
      <c r="I167" s="57"/>
      <c r="J167" s="36"/>
      <c r="K167" s="54"/>
      <c r="L167" s="58"/>
      <c r="M167" s="55"/>
      <c r="N167" s="55"/>
      <c r="O167" s="55"/>
      <c r="P167" s="57"/>
      <c r="Q167" s="36"/>
      <c r="R167" s="54"/>
      <c r="S167" s="54"/>
      <c r="T167" s="58"/>
      <c r="U167" s="55"/>
      <c r="V167" s="55"/>
      <c r="W167" s="57"/>
    </row>
    <row r="168" spans="1:23" ht="15">
      <c r="A168" s="32" t="s">
        <v>38</v>
      </c>
      <c r="B168" s="94">
        <v>36865.86901237648</v>
      </c>
      <c r="C168" s="33">
        <v>2475.121111113798</v>
      </c>
      <c r="D168" s="34">
        <v>3.3882731300509943</v>
      </c>
      <c r="E168" s="34">
        <v>0</v>
      </c>
      <c r="F168" s="34">
        <v>0</v>
      </c>
      <c r="G168" s="33">
        <v>32824.6067924171</v>
      </c>
      <c r="H168" s="34">
        <v>6715.835187453316</v>
      </c>
      <c r="I168" s="35">
        <v>78884.82037649077</v>
      </c>
      <c r="J168" s="36"/>
      <c r="K168" s="32" t="s">
        <v>38</v>
      </c>
      <c r="L168" s="95">
        <v>275.91267337809734</v>
      </c>
      <c r="M168" s="33">
        <v>3660.275439036953</v>
      </c>
      <c r="N168" s="33">
        <v>7541.663552984202</v>
      </c>
      <c r="O168" s="33">
        <v>1640.271122474562</v>
      </c>
      <c r="P168" s="35">
        <v>13118.122787873814</v>
      </c>
      <c r="Q168" s="36"/>
      <c r="R168" s="32" t="s">
        <v>38</v>
      </c>
      <c r="S168" s="32">
        <v>77.64644967972521</v>
      </c>
      <c r="T168" s="95">
        <v>67.318017094474</v>
      </c>
      <c r="U168" s="33">
        <v>199226.27123509062</v>
      </c>
      <c r="V168" s="33">
        <v>7311.294119204062</v>
      </c>
      <c r="W168" s="35">
        <v>206682.5298210689</v>
      </c>
    </row>
    <row r="169" spans="1:23" ht="15">
      <c r="A169" s="44" t="s">
        <v>39</v>
      </c>
      <c r="B169" s="82">
        <v>17582.224923947237</v>
      </c>
      <c r="C169" s="45">
        <v>1043.1675532275904</v>
      </c>
      <c r="D169" s="46">
        <v>3.3882731300509943</v>
      </c>
      <c r="E169" s="46">
        <v>0</v>
      </c>
      <c r="F169" s="46">
        <v>0</v>
      </c>
      <c r="G169" s="45">
        <v>14417.97494061915</v>
      </c>
      <c r="H169" s="46">
        <v>5266.163489931858</v>
      </c>
      <c r="I169" s="47">
        <v>38312.91918085589</v>
      </c>
      <c r="J169" s="36"/>
      <c r="K169" s="44" t="s">
        <v>39</v>
      </c>
      <c r="L169" s="48">
        <v>0</v>
      </c>
      <c r="M169" s="45">
        <v>2579.5418758865394</v>
      </c>
      <c r="N169" s="45">
        <v>4304.856861089823</v>
      </c>
      <c r="O169" s="45">
        <v>0</v>
      </c>
      <c r="P169" s="47">
        <v>6884.398736976362</v>
      </c>
      <c r="Q169" s="36"/>
      <c r="R169" s="44" t="s">
        <v>39</v>
      </c>
      <c r="S169" s="44">
        <v>0</v>
      </c>
      <c r="T169" s="48">
        <v>29.773881643025263</v>
      </c>
      <c r="U169" s="45">
        <v>79882.01864060509</v>
      </c>
      <c r="V169" s="45">
        <v>2234.572111397953</v>
      </c>
      <c r="W169" s="47">
        <v>82146.36463364607</v>
      </c>
    </row>
    <row r="170" spans="1:23" ht="15">
      <c r="A170" s="44" t="s">
        <v>40</v>
      </c>
      <c r="B170" s="82">
        <v>14592.445134982774</v>
      </c>
      <c r="C170" s="45">
        <v>191.42373575226765</v>
      </c>
      <c r="D170" s="46">
        <v>0</v>
      </c>
      <c r="E170" s="46">
        <v>0</v>
      </c>
      <c r="F170" s="46">
        <v>0</v>
      </c>
      <c r="G170" s="45">
        <v>13872.033767982226</v>
      </c>
      <c r="H170" s="46">
        <v>972.0110130373208</v>
      </c>
      <c r="I170" s="47">
        <v>29627.91365175459</v>
      </c>
      <c r="J170" s="36"/>
      <c r="K170" s="44" t="s">
        <v>40</v>
      </c>
      <c r="L170" s="48">
        <v>133.28720198461468</v>
      </c>
      <c r="M170" s="45">
        <v>34.95547214045241</v>
      </c>
      <c r="N170" s="45">
        <v>58.75386040590744</v>
      </c>
      <c r="O170" s="45">
        <v>0</v>
      </c>
      <c r="P170" s="47">
        <v>226.99653453097451</v>
      </c>
      <c r="Q170" s="36"/>
      <c r="R170" s="44" t="s">
        <v>40</v>
      </c>
      <c r="S170" s="44">
        <v>0</v>
      </c>
      <c r="T170" s="48">
        <v>0</v>
      </c>
      <c r="U170" s="45">
        <v>92784.56803859584</v>
      </c>
      <c r="V170" s="45">
        <v>3577.554866552545</v>
      </c>
      <c r="W170" s="47">
        <v>96362.12290514838</v>
      </c>
    </row>
    <row r="171" spans="1:23" ht="15">
      <c r="A171" s="44" t="s">
        <v>41</v>
      </c>
      <c r="B171" s="82">
        <v>2061.5847817060007</v>
      </c>
      <c r="C171" s="45">
        <v>295.6044301236341</v>
      </c>
      <c r="D171" s="46">
        <v>0</v>
      </c>
      <c r="E171" s="46">
        <v>0</v>
      </c>
      <c r="F171" s="46">
        <v>0</v>
      </c>
      <c r="G171" s="45">
        <v>2380.849649951728</v>
      </c>
      <c r="H171" s="46">
        <v>302.1216265703805</v>
      </c>
      <c r="I171" s="47">
        <v>5040.160488351743</v>
      </c>
      <c r="J171" s="36"/>
      <c r="K171" s="44" t="s">
        <v>41</v>
      </c>
      <c r="L171" s="48">
        <v>142.62547139348266</v>
      </c>
      <c r="M171" s="45">
        <v>396.4895917986701</v>
      </c>
      <c r="N171" s="45">
        <v>1129.92374009432</v>
      </c>
      <c r="O171" s="45">
        <v>1623.4170789073041</v>
      </c>
      <c r="P171" s="47">
        <v>3292.455882193777</v>
      </c>
      <c r="Q171" s="36"/>
      <c r="R171" s="44" t="s">
        <v>41</v>
      </c>
      <c r="S171" s="44">
        <v>77.64644967972521</v>
      </c>
      <c r="T171" s="48">
        <v>37.33303775953716</v>
      </c>
      <c r="U171" s="45">
        <v>7579.112929769934</v>
      </c>
      <c r="V171" s="45">
        <v>619.7514526968515</v>
      </c>
      <c r="W171" s="47">
        <v>8313.843869906048</v>
      </c>
    </row>
    <row r="172" spans="1:23" ht="15">
      <c r="A172" s="44" t="s">
        <v>42</v>
      </c>
      <c r="B172" s="82">
        <v>2629.6141717404785</v>
      </c>
      <c r="C172" s="45">
        <v>944.925392010306</v>
      </c>
      <c r="D172" s="46">
        <v>0</v>
      </c>
      <c r="E172" s="46">
        <v>0</v>
      </c>
      <c r="F172" s="46">
        <v>0</v>
      </c>
      <c r="G172" s="45">
        <v>2153.7484338639974</v>
      </c>
      <c r="H172" s="46">
        <v>175.53905791375743</v>
      </c>
      <c r="I172" s="47">
        <v>5903.827055528539</v>
      </c>
      <c r="J172" s="36"/>
      <c r="K172" s="44" t="s">
        <v>42</v>
      </c>
      <c r="L172" s="48">
        <v>0</v>
      </c>
      <c r="M172" s="45">
        <v>649.288499211291</v>
      </c>
      <c r="N172" s="45">
        <v>2048.129091394152</v>
      </c>
      <c r="O172" s="45">
        <v>16.854043567257794</v>
      </c>
      <c r="P172" s="47">
        <v>2714.2716341727005</v>
      </c>
      <c r="Q172" s="36"/>
      <c r="R172" s="44" t="s">
        <v>42</v>
      </c>
      <c r="S172" s="44">
        <v>0</v>
      </c>
      <c r="T172" s="48">
        <v>0.21109769191157587</v>
      </c>
      <c r="U172" s="45">
        <v>18980.571626119756</v>
      </c>
      <c r="V172" s="45">
        <v>879.4156885567119</v>
      </c>
      <c r="W172" s="47">
        <v>19860.19841236838</v>
      </c>
    </row>
    <row r="173" spans="1:23" ht="15">
      <c r="A173" s="32"/>
      <c r="B173" s="103"/>
      <c r="C173" s="104"/>
      <c r="D173" s="105"/>
      <c r="E173" s="105"/>
      <c r="F173" s="105"/>
      <c r="G173" s="104"/>
      <c r="H173" s="105"/>
      <c r="I173" s="106"/>
      <c r="J173" s="36"/>
      <c r="K173" s="32"/>
      <c r="L173" s="107"/>
      <c r="M173" s="104"/>
      <c r="N173" s="104"/>
      <c r="O173" s="104"/>
      <c r="P173" s="106"/>
      <c r="Q173" s="36"/>
      <c r="R173" s="32"/>
      <c r="S173" s="32"/>
      <c r="T173" s="107"/>
      <c r="U173" s="104"/>
      <c r="V173" s="104"/>
      <c r="W173" s="106"/>
    </row>
    <row r="174" spans="1:23" ht="15">
      <c r="A174" s="66" t="s">
        <v>43</v>
      </c>
      <c r="B174" s="67">
        <v>7689.65956294158</v>
      </c>
      <c r="C174" s="68">
        <v>1680.698417242361</v>
      </c>
      <c r="D174" s="69">
        <v>118.32855018065668</v>
      </c>
      <c r="E174" s="69">
        <v>27.280798222329025</v>
      </c>
      <c r="F174" s="69">
        <v>0</v>
      </c>
      <c r="G174" s="68">
        <v>4744.636697491246</v>
      </c>
      <c r="H174" s="69">
        <v>4398.354564066521</v>
      </c>
      <c r="I174" s="70">
        <v>18658.95859014469</v>
      </c>
      <c r="J174" s="36"/>
      <c r="K174" s="66" t="s">
        <v>43</v>
      </c>
      <c r="L174" s="71">
        <v>63.40981288678336</v>
      </c>
      <c r="M174" s="68">
        <v>1206.7066052343205</v>
      </c>
      <c r="N174" s="68">
        <v>6636.372649079092</v>
      </c>
      <c r="O174" s="68">
        <v>1060.9727316507215</v>
      </c>
      <c r="P174" s="70">
        <v>8967.461798850918</v>
      </c>
      <c r="Q174" s="36"/>
      <c r="R174" s="66" t="s">
        <v>43</v>
      </c>
      <c r="S174" s="66">
        <v>0</v>
      </c>
      <c r="T174" s="71">
        <v>0</v>
      </c>
      <c r="U174" s="68">
        <v>20318.115052132423</v>
      </c>
      <c r="V174" s="68">
        <v>6978.970995230651</v>
      </c>
      <c r="W174" s="70">
        <v>27297.086047363075</v>
      </c>
    </row>
    <row r="175" spans="1:23" ht="15">
      <c r="A175" s="44" t="s">
        <v>44</v>
      </c>
      <c r="B175" s="82">
        <v>3361.5112583036976</v>
      </c>
      <c r="C175" s="45">
        <v>76.11779017355029</v>
      </c>
      <c r="D175" s="46">
        <v>0</v>
      </c>
      <c r="E175" s="46">
        <v>0</v>
      </c>
      <c r="F175" s="46">
        <v>0</v>
      </c>
      <c r="G175" s="45">
        <v>1017.3546655644899</v>
      </c>
      <c r="H175" s="46">
        <v>523.2143205830791</v>
      </c>
      <c r="I175" s="47">
        <v>4978.1980346248165</v>
      </c>
      <c r="J175" s="36"/>
      <c r="K175" s="44" t="s">
        <v>44</v>
      </c>
      <c r="L175" s="48">
        <v>0</v>
      </c>
      <c r="M175" s="45">
        <v>34.325198314015495</v>
      </c>
      <c r="N175" s="45">
        <v>1983.0310568567909</v>
      </c>
      <c r="O175" s="45">
        <v>1.1026199021162573</v>
      </c>
      <c r="P175" s="47">
        <v>2018.4588750729226</v>
      </c>
      <c r="Q175" s="36"/>
      <c r="R175" s="44" t="s">
        <v>44</v>
      </c>
      <c r="S175" s="44">
        <v>0</v>
      </c>
      <c r="T175" s="48">
        <v>0</v>
      </c>
      <c r="U175" s="45">
        <v>14517.671121579542</v>
      </c>
      <c r="V175" s="45">
        <v>216.74855248233263</v>
      </c>
      <c r="W175" s="47">
        <v>14734.419674061875</v>
      </c>
    </row>
    <row r="176" spans="1:23" ht="15">
      <c r="A176" s="44" t="s">
        <v>45</v>
      </c>
      <c r="B176" s="82">
        <v>2822.966602674032</v>
      </c>
      <c r="C176" s="45">
        <v>715.9923071560845</v>
      </c>
      <c r="D176" s="46">
        <v>0</v>
      </c>
      <c r="E176" s="46">
        <v>0</v>
      </c>
      <c r="F176" s="46">
        <v>0</v>
      </c>
      <c r="G176" s="45">
        <v>403.00150016337176</v>
      </c>
      <c r="H176" s="46">
        <v>1337.0926437060034</v>
      </c>
      <c r="I176" s="47">
        <v>5279.053053699492</v>
      </c>
      <c r="J176" s="36"/>
      <c r="K176" s="44" t="s">
        <v>45</v>
      </c>
      <c r="L176" s="48">
        <v>0</v>
      </c>
      <c r="M176" s="45">
        <v>2.4418847194502837</v>
      </c>
      <c r="N176" s="45">
        <v>3668.694790088312</v>
      </c>
      <c r="O176" s="45">
        <v>615.2157595039804</v>
      </c>
      <c r="P176" s="47">
        <v>4286.352434311742</v>
      </c>
      <c r="Q176" s="36"/>
      <c r="R176" s="44" t="s">
        <v>45</v>
      </c>
      <c r="S176" s="44">
        <v>0</v>
      </c>
      <c r="T176" s="48">
        <v>0</v>
      </c>
      <c r="U176" s="45">
        <v>2233.566589205082</v>
      </c>
      <c r="V176" s="45">
        <v>2768.6795648847897</v>
      </c>
      <c r="W176" s="47">
        <v>5002.246154089871</v>
      </c>
    </row>
    <row r="177" spans="1:23" ht="15">
      <c r="A177" s="44" t="s">
        <v>46</v>
      </c>
      <c r="B177" s="82">
        <v>1505.18170196385</v>
      </c>
      <c r="C177" s="45">
        <v>888.5883199127263</v>
      </c>
      <c r="D177" s="46">
        <v>118.32855018065668</v>
      </c>
      <c r="E177" s="46">
        <v>27.280798222329025</v>
      </c>
      <c r="F177" s="46">
        <v>0</v>
      </c>
      <c r="G177" s="45">
        <v>3324.2805317633847</v>
      </c>
      <c r="H177" s="46">
        <v>2538.0475997774383</v>
      </c>
      <c r="I177" s="47">
        <v>8401.707501820385</v>
      </c>
      <c r="J177" s="36"/>
      <c r="K177" s="44" t="s">
        <v>46</v>
      </c>
      <c r="L177" s="48">
        <v>63.40981288678336</v>
      </c>
      <c r="M177" s="45">
        <v>1169.9395222008548</v>
      </c>
      <c r="N177" s="45">
        <v>984.6468021339892</v>
      </c>
      <c r="O177" s="45">
        <v>444.65435224462493</v>
      </c>
      <c r="P177" s="47">
        <v>2662.6504894662526</v>
      </c>
      <c r="Q177" s="36"/>
      <c r="R177" s="44" t="s">
        <v>46</v>
      </c>
      <c r="S177" s="44">
        <v>0</v>
      </c>
      <c r="T177" s="48">
        <v>0</v>
      </c>
      <c r="U177" s="45">
        <v>3566.8773413477984</v>
      </c>
      <c r="V177" s="45">
        <v>3993.5428778635282</v>
      </c>
      <c r="W177" s="47">
        <v>7560.420219211326</v>
      </c>
    </row>
    <row r="178" spans="1:23" ht="15">
      <c r="A178" s="54"/>
      <c r="B178" s="88"/>
      <c r="C178" s="55"/>
      <c r="D178" s="56"/>
      <c r="E178" s="56"/>
      <c r="F178" s="56"/>
      <c r="G178" s="55"/>
      <c r="H178" s="56"/>
      <c r="I178" s="57"/>
      <c r="J178" s="36"/>
      <c r="K178" s="54"/>
      <c r="L178" s="58"/>
      <c r="M178" s="55"/>
      <c r="N178" s="55"/>
      <c r="O178" s="55"/>
      <c r="P178" s="57"/>
      <c r="Q178" s="36"/>
      <c r="R178" s="54"/>
      <c r="S178" s="54"/>
      <c r="T178" s="58"/>
      <c r="U178" s="55"/>
      <c r="V178" s="55"/>
      <c r="W178" s="57"/>
    </row>
    <row r="179" spans="1:23" ht="15">
      <c r="A179" s="66" t="s">
        <v>47</v>
      </c>
      <c r="B179" s="67">
        <v>8180.719748394333</v>
      </c>
      <c r="C179" s="68">
        <v>1211.221715570983</v>
      </c>
      <c r="D179" s="69">
        <v>0</v>
      </c>
      <c r="E179" s="69">
        <v>0</v>
      </c>
      <c r="F179" s="69">
        <v>0</v>
      </c>
      <c r="G179" s="68">
        <v>27895.718698481884</v>
      </c>
      <c r="H179" s="69">
        <v>505.7270985006597</v>
      </c>
      <c r="I179" s="70">
        <v>37793.38726094786</v>
      </c>
      <c r="J179" s="36"/>
      <c r="K179" s="66" t="s">
        <v>47</v>
      </c>
      <c r="L179" s="71">
        <v>0</v>
      </c>
      <c r="M179" s="68">
        <v>184.55891811725323</v>
      </c>
      <c r="N179" s="68">
        <v>4856.0004241880415</v>
      </c>
      <c r="O179" s="68">
        <v>23.447116758351832</v>
      </c>
      <c r="P179" s="70">
        <v>5064.006459063647</v>
      </c>
      <c r="Q179" s="36"/>
      <c r="R179" s="66" t="s">
        <v>47</v>
      </c>
      <c r="S179" s="66">
        <v>0</v>
      </c>
      <c r="T179" s="71">
        <v>0</v>
      </c>
      <c r="U179" s="68">
        <v>122611.44048194385</v>
      </c>
      <c r="V179" s="68">
        <v>49.77248735270058</v>
      </c>
      <c r="W179" s="70">
        <v>122661.21296929655</v>
      </c>
    </row>
    <row r="180" spans="1:23" ht="15">
      <c r="A180" s="44" t="s">
        <v>48</v>
      </c>
      <c r="B180" s="82">
        <v>2256.0153075811913</v>
      </c>
      <c r="C180" s="46">
        <v>1.827759069089683</v>
      </c>
      <c r="D180" s="46">
        <v>0</v>
      </c>
      <c r="E180" s="46">
        <v>0</v>
      </c>
      <c r="F180" s="46">
        <v>0</v>
      </c>
      <c r="G180" s="45">
        <v>7992.337521423444</v>
      </c>
      <c r="H180" s="46">
        <v>196.53481541638658</v>
      </c>
      <c r="I180" s="47">
        <v>10446.71540349011</v>
      </c>
      <c r="J180" s="36"/>
      <c r="K180" s="44" t="s">
        <v>48</v>
      </c>
      <c r="L180" s="48">
        <v>0</v>
      </c>
      <c r="M180" s="45">
        <v>0</v>
      </c>
      <c r="N180" s="45">
        <v>14.057307433961206</v>
      </c>
      <c r="O180" s="45">
        <v>0</v>
      </c>
      <c r="P180" s="47">
        <v>14.057307433961206</v>
      </c>
      <c r="Q180" s="36"/>
      <c r="R180" s="44" t="s">
        <v>48</v>
      </c>
      <c r="S180" s="44">
        <v>0</v>
      </c>
      <c r="T180" s="48">
        <v>0</v>
      </c>
      <c r="U180" s="45">
        <v>54377.802052952684</v>
      </c>
      <c r="V180" s="45">
        <v>0</v>
      </c>
      <c r="W180" s="47">
        <v>54377.802052952684</v>
      </c>
    </row>
    <row r="181" spans="1:23" ht="15">
      <c r="A181" s="44" t="s">
        <v>49</v>
      </c>
      <c r="B181" s="82">
        <v>2185.835927775759</v>
      </c>
      <c r="C181" s="46">
        <v>365.78662558072364</v>
      </c>
      <c r="D181" s="46">
        <v>0</v>
      </c>
      <c r="E181" s="46">
        <v>0</v>
      </c>
      <c r="F181" s="46">
        <v>0</v>
      </c>
      <c r="G181" s="45">
        <v>8216.574990149067</v>
      </c>
      <c r="H181" s="46">
        <v>168.494893708317</v>
      </c>
      <c r="I181" s="47">
        <v>10936.692437213867</v>
      </c>
      <c r="J181" s="36"/>
      <c r="K181" s="44" t="s">
        <v>49</v>
      </c>
      <c r="L181" s="48">
        <v>0</v>
      </c>
      <c r="M181" s="45">
        <v>0</v>
      </c>
      <c r="N181" s="45">
        <v>49.219589938999334</v>
      </c>
      <c r="O181" s="45">
        <v>0</v>
      </c>
      <c r="P181" s="47">
        <v>49.219589938999334</v>
      </c>
      <c r="Q181" s="36"/>
      <c r="R181" s="44" t="s">
        <v>49</v>
      </c>
      <c r="S181" s="44">
        <v>0</v>
      </c>
      <c r="T181" s="48">
        <v>0</v>
      </c>
      <c r="U181" s="45">
        <v>56264.81271926688</v>
      </c>
      <c r="V181" s="45">
        <v>0</v>
      </c>
      <c r="W181" s="47">
        <v>56264.81271926688</v>
      </c>
    </row>
    <row r="182" spans="1:23" ht="15">
      <c r="A182" s="44" t="s">
        <v>50</v>
      </c>
      <c r="B182" s="82">
        <v>0.35004676822224196</v>
      </c>
      <c r="C182" s="46">
        <v>559.0327338185451</v>
      </c>
      <c r="D182" s="46">
        <v>0</v>
      </c>
      <c r="E182" s="46">
        <v>0</v>
      </c>
      <c r="F182" s="46">
        <v>0</v>
      </c>
      <c r="G182" s="45">
        <v>2411.578485929325</v>
      </c>
      <c r="H182" s="46">
        <v>30.529576725159764</v>
      </c>
      <c r="I182" s="47">
        <v>3001.4908432412517</v>
      </c>
      <c r="J182" s="36"/>
      <c r="K182" s="44" t="s">
        <v>50</v>
      </c>
      <c r="L182" s="48">
        <v>0</v>
      </c>
      <c r="M182" s="45">
        <v>111.87405299493639</v>
      </c>
      <c r="N182" s="45">
        <v>767.1575325306259</v>
      </c>
      <c r="O182" s="45">
        <v>0</v>
      </c>
      <c r="P182" s="47">
        <v>879.0315855255623</v>
      </c>
      <c r="Q182" s="36"/>
      <c r="R182" s="44" t="s">
        <v>50</v>
      </c>
      <c r="S182" s="44">
        <v>0</v>
      </c>
      <c r="T182" s="48">
        <v>0</v>
      </c>
      <c r="U182" s="45">
        <v>6948.5887226412815</v>
      </c>
      <c r="V182" s="45">
        <v>49.77248735270058</v>
      </c>
      <c r="W182" s="47">
        <v>6998.361209993982</v>
      </c>
    </row>
    <row r="183" spans="1:23" ht="15">
      <c r="A183" s="44" t="s">
        <v>51</v>
      </c>
      <c r="B183" s="82">
        <v>3738.5184662691595</v>
      </c>
      <c r="C183" s="46">
        <v>284.57459710262447</v>
      </c>
      <c r="D183" s="46">
        <v>0</v>
      </c>
      <c r="E183" s="46">
        <v>0</v>
      </c>
      <c r="F183" s="46">
        <v>0</v>
      </c>
      <c r="G183" s="45">
        <v>9275.22770098005</v>
      </c>
      <c r="H183" s="46">
        <v>110.16781265079635</v>
      </c>
      <c r="I183" s="47">
        <v>13408.488577002629</v>
      </c>
      <c r="J183" s="36"/>
      <c r="K183" s="44" t="s">
        <v>51</v>
      </c>
      <c r="L183" s="48">
        <v>0</v>
      </c>
      <c r="M183" s="45">
        <v>72.68486512231684</v>
      </c>
      <c r="N183" s="45">
        <v>4025.565994284455</v>
      </c>
      <c r="O183" s="45">
        <v>23.447116758351832</v>
      </c>
      <c r="P183" s="47">
        <v>4121.697976165124</v>
      </c>
      <c r="Q183" s="36"/>
      <c r="R183" s="44" t="s">
        <v>51</v>
      </c>
      <c r="S183" s="44">
        <v>0</v>
      </c>
      <c r="T183" s="48">
        <v>0</v>
      </c>
      <c r="U183" s="45">
        <v>5020.236987083001</v>
      </c>
      <c r="V183" s="114">
        <v>0</v>
      </c>
      <c r="W183" s="47">
        <v>5020.236987083001</v>
      </c>
    </row>
    <row r="184" spans="1:23" ht="15">
      <c r="A184" s="32"/>
      <c r="B184" s="103"/>
      <c r="C184" s="105"/>
      <c r="D184" s="105"/>
      <c r="E184" s="105"/>
      <c r="F184" s="56"/>
      <c r="G184" s="104"/>
      <c r="H184" s="105"/>
      <c r="I184" s="106"/>
      <c r="J184" s="36"/>
      <c r="K184" s="32"/>
      <c r="L184" s="107"/>
      <c r="M184" s="104"/>
      <c r="N184" s="104"/>
      <c r="O184" s="104"/>
      <c r="P184" s="106"/>
      <c r="Q184" s="36"/>
      <c r="R184" s="32"/>
      <c r="S184" s="32"/>
      <c r="T184" s="107"/>
      <c r="U184" s="104"/>
      <c r="V184" s="104"/>
      <c r="W184" s="106"/>
    </row>
    <row r="185" spans="1:23" ht="15">
      <c r="A185" s="66" t="s">
        <v>52</v>
      </c>
      <c r="B185" s="67">
        <v>16712.6738119951</v>
      </c>
      <c r="C185" s="68">
        <v>6314.978284174777</v>
      </c>
      <c r="D185" s="69">
        <v>295.30500145328244</v>
      </c>
      <c r="E185" s="69">
        <v>0</v>
      </c>
      <c r="F185" s="69">
        <v>0</v>
      </c>
      <c r="G185" s="68">
        <v>13900.52611231886</v>
      </c>
      <c r="H185" s="69">
        <v>1375.192712336346</v>
      </c>
      <c r="I185" s="70">
        <v>38598.675922278366</v>
      </c>
      <c r="J185" s="36"/>
      <c r="K185" s="66" t="s">
        <v>52</v>
      </c>
      <c r="L185" s="71">
        <v>923.4032535938001</v>
      </c>
      <c r="M185" s="68">
        <v>1496.2426292898424</v>
      </c>
      <c r="N185" s="68">
        <v>4523.640896619976</v>
      </c>
      <c r="O185" s="68">
        <v>46.6676510551144</v>
      </c>
      <c r="P185" s="70">
        <v>6989.954430558732</v>
      </c>
      <c r="Q185" s="36"/>
      <c r="R185" s="66" t="s">
        <v>52</v>
      </c>
      <c r="S185" s="66">
        <v>0</v>
      </c>
      <c r="T185" s="71">
        <v>0</v>
      </c>
      <c r="U185" s="68">
        <v>158457.43002914335</v>
      </c>
      <c r="V185" s="68">
        <v>992.0421998388922</v>
      </c>
      <c r="W185" s="70">
        <v>159449.47222898225</v>
      </c>
    </row>
    <row r="186" spans="1:23" ht="15">
      <c r="A186" s="44" t="s">
        <v>53</v>
      </c>
      <c r="B186" s="82">
        <v>3118.6378485171062</v>
      </c>
      <c r="C186" s="45">
        <v>1024.416142302385</v>
      </c>
      <c r="D186" s="46">
        <v>289.34743296213287</v>
      </c>
      <c r="E186" s="46">
        <v>0</v>
      </c>
      <c r="F186" s="46">
        <v>0</v>
      </c>
      <c r="G186" s="45">
        <v>3607.1448769712892</v>
      </c>
      <c r="H186" s="46">
        <v>831.5730989155493</v>
      </c>
      <c r="I186" s="47">
        <v>8871.119399668463</v>
      </c>
      <c r="J186" s="36"/>
      <c r="K186" s="44" t="s">
        <v>53</v>
      </c>
      <c r="L186" s="48">
        <v>0</v>
      </c>
      <c r="M186" s="45">
        <v>801.1673376390204</v>
      </c>
      <c r="N186" s="45">
        <v>500.06417215294147</v>
      </c>
      <c r="O186" s="45">
        <v>0</v>
      </c>
      <c r="P186" s="47">
        <v>1301.2315097919618</v>
      </c>
      <c r="Q186" s="36"/>
      <c r="R186" s="44" t="s">
        <v>53</v>
      </c>
      <c r="S186" s="44">
        <v>0</v>
      </c>
      <c r="T186" s="48">
        <v>0</v>
      </c>
      <c r="U186" s="45">
        <v>23194.6933387061</v>
      </c>
      <c r="V186" s="45">
        <v>185.4399534538058</v>
      </c>
      <c r="W186" s="47">
        <v>23380.133292159906</v>
      </c>
    </row>
    <row r="187" spans="1:23" ht="15">
      <c r="A187" s="44" t="s">
        <v>54</v>
      </c>
      <c r="B187" s="82">
        <v>366.67033728220497</v>
      </c>
      <c r="C187" s="45">
        <v>1269.2276576912036</v>
      </c>
      <c r="D187" s="46">
        <v>0</v>
      </c>
      <c r="E187" s="46">
        <v>0</v>
      </c>
      <c r="F187" s="46">
        <v>0</v>
      </c>
      <c r="G187" s="45">
        <v>2026.3173153186904</v>
      </c>
      <c r="H187" s="46">
        <v>32.71430282955758</v>
      </c>
      <c r="I187" s="47">
        <v>3694.9296131216565</v>
      </c>
      <c r="J187" s="36"/>
      <c r="K187" s="44" t="s">
        <v>54</v>
      </c>
      <c r="L187" s="48">
        <v>103.11607078290066</v>
      </c>
      <c r="M187" s="45">
        <v>339.81380155014995</v>
      </c>
      <c r="N187" s="45">
        <v>356.01802877088954</v>
      </c>
      <c r="O187" s="45">
        <v>46.6676510551144</v>
      </c>
      <c r="P187" s="47">
        <v>845.6155521590547</v>
      </c>
      <c r="Q187" s="36"/>
      <c r="R187" s="44" t="s">
        <v>54</v>
      </c>
      <c r="S187" s="44">
        <v>0</v>
      </c>
      <c r="T187" s="48">
        <v>0</v>
      </c>
      <c r="U187" s="45">
        <v>10745.938218311187</v>
      </c>
      <c r="V187" s="45">
        <v>577.4370365933207</v>
      </c>
      <c r="W187" s="47">
        <v>11323.375254904508</v>
      </c>
    </row>
    <row r="188" spans="1:23" ht="15">
      <c r="A188" s="44" t="s">
        <v>55</v>
      </c>
      <c r="B188" s="82">
        <v>2818.327662073881</v>
      </c>
      <c r="C188" s="45">
        <v>1.5781105757488447</v>
      </c>
      <c r="D188" s="46">
        <v>0</v>
      </c>
      <c r="E188" s="46">
        <v>0</v>
      </c>
      <c r="F188" s="46">
        <v>0</v>
      </c>
      <c r="G188" s="45">
        <v>131.88222710284938</v>
      </c>
      <c r="H188" s="46">
        <v>0</v>
      </c>
      <c r="I188" s="47">
        <v>2951.787999752479</v>
      </c>
      <c r="J188" s="36"/>
      <c r="K188" s="44" t="s">
        <v>55</v>
      </c>
      <c r="L188" s="48">
        <v>0</v>
      </c>
      <c r="M188" s="45">
        <v>0</v>
      </c>
      <c r="N188" s="45">
        <v>817.9915140196503</v>
      </c>
      <c r="O188" s="45">
        <v>0</v>
      </c>
      <c r="P188" s="47">
        <v>817.9915140196503</v>
      </c>
      <c r="Q188" s="36"/>
      <c r="R188" s="44" t="s">
        <v>55</v>
      </c>
      <c r="S188" s="44">
        <v>0</v>
      </c>
      <c r="T188" s="48">
        <v>0</v>
      </c>
      <c r="U188" s="45">
        <v>70553.07152751365</v>
      </c>
      <c r="V188" s="45">
        <v>0</v>
      </c>
      <c r="W188" s="47">
        <v>70553.07152751365</v>
      </c>
    </row>
    <row r="189" spans="1:23" ht="15">
      <c r="A189" s="44" t="s">
        <v>56</v>
      </c>
      <c r="B189" s="82">
        <v>7019.149288667962</v>
      </c>
      <c r="C189" s="45">
        <v>810.1607928205009</v>
      </c>
      <c r="D189" s="46">
        <v>5.957568491149545</v>
      </c>
      <c r="E189" s="46">
        <v>0</v>
      </c>
      <c r="F189" s="46">
        <v>0</v>
      </c>
      <c r="G189" s="45">
        <v>829.3598075570578</v>
      </c>
      <c r="H189" s="46">
        <v>420.0233663845591</v>
      </c>
      <c r="I189" s="47">
        <v>9084.650823921229</v>
      </c>
      <c r="J189" s="36"/>
      <c r="K189" s="44" t="s">
        <v>56</v>
      </c>
      <c r="L189" s="48">
        <v>5.2247800934418205</v>
      </c>
      <c r="M189" s="45">
        <v>16.056748229556085</v>
      </c>
      <c r="N189" s="45">
        <v>7.90684623249645</v>
      </c>
      <c r="O189" s="45">
        <v>0</v>
      </c>
      <c r="P189" s="47">
        <v>29.188374555494356</v>
      </c>
      <c r="Q189" s="36"/>
      <c r="R189" s="44" t="s">
        <v>56</v>
      </c>
      <c r="S189" s="44">
        <v>0</v>
      </c>
      <c r="T189" s="48">
        <v>0</v>
      </c>
      <c r="U189" s="45">
        <v>659.6420377695397</v>
      </c>
      <c r="V189" s="45">
        <v>10.933186004152107</v>
      </c>
      <c r="W189" s="47">
        <v>670.5752237736918</v>
      </c>
    </row>
    <row r="190" spans="1:23" ht="15">
      <c r="A190" s="44" t="s">
        <v>57</v>
      </c>
      <c r="B190" s="82">
        <v>3215.2678782013204</v>
      </c>
      <c r="C190" s="45">
        <v>2719.607539615896</v>
      </c>
      <c r="D190" s="46">
        <v>0</v>
      </c>
      <c r="E190" s="46">
        <v>0</v>
      </c>
      <c r="F190" s="46">
        <v>0</v>
      </c>
      <c r="G190" s="45">
        <v>6581.904597359799</v>
      </c>
      <c r="H190" s="46">
        <v>78.65771664104565</v>
      </c>
      <c r="I190" s="47">
        <v>12595.437731818061</v>
      </c>
      <c r="J190" s="36"/>
      <c r="K190" s="44" t="s">
        <v>57</v>
      </c>
      <c r="L190" s="48">
        <v>815.0624027174575</v>
      </c>
      <c r="M190" s="45">
        <v>303.58903602305</v>
      </c>
      <c r="N190" s="45">
        <v>2703.758344614694</v>
      </c>
      <c r="O190" s="45">
        <v>0</v>
      </c>
      <c r="P190" s="47">
        <v>3822.4097833552014</v>
      </c>
      <c r="Q190" s="36"/>
      <c r="R190" s="44" t="s">
        <v>57</v>
      </c>
      <c r="S190" s="44">
        <v>0</v>
      </c>
      <c r="T190" s="48">
        <v>0</v>
      </c>
      <c r="U190" s="45">
        <v>8311.767635031185</v>
      </c>
      <c r="V190" s="45">
        <v>218.23202378761343</v>
      </c>
      <c r="W190" s="47">
        <v>8529.999658818799</v>
      </c>
    </row>
    <row r="191" spans="1:23" ht="15">
      <c r="A191" s="44" t="s">
        <v>58</v>
      </c>
      <c r="B191" s="82">
        <v>174.6207972526253</v>
      </c>
      <c r="C191" s="45">
        <v>489.98804116904336</v>
      </c>
      <c r="D191" s="46">
        <v>0</v>
      </c>
      <c r="E191" s="46">
        <v>0</v>
      </c>
      <c r="F191" s="46">
        <v>0</v>
      </c>
      <c r="G191" s="45">
        <v>723.9172880091744</v>
      </c>
      <c r="H191" s="46">
        <v>12.224227565634294</v>
      </c>
      <c r="I191" s="47">
        <v>1400.7503539964773</v>
      </c>
      <c r="J191" s="36"/>
      <c r="K191" s="44" t="s">
        <v>58</v>
      </c>
      <c r="L191" s="48">
        <v>0</v>
      </c>
      <c r="M191" s="45">
        <v>35.6157058480659</v>
      </c>
      <c r="N191" s="45">
        <v>137.90199082930405</v>
      </c>
      <c r="O191" s="45">
        <v>0</v>
      </c>
      <c r="P191" s="47">
        <v>173.51769667736994</v>
      </c>
      <c r="Q191" s="36"/>
      <c r="R191" s="44" t="s">
        <v>58</v>
      </c>
      <c r="S191" s="44">
        <v>0</v>
      </c>
      <c r="T191" s="48">
        <v>0</v>
      </c>
      <c r="U191" s="45">
        <v>44992.31727181167</v>
      </c>
      <c r="V191" s="45">
        <v>0</v>
      </c>
      <c r="W191" s="47">
        <v>44992.31727181167</v>
      </c>
    </row>
    <row r="192" spans="1:23" ht="15">
      <c r="A192" s="54"/>
      <c r="B192" s="88"/>
      <c r="C192" s="55"/>
      <c r="D192" s="56"/>
      <c r="E192" s="56"/>
      <c r="F192" s="56"/>
      <c r="G192" s="55"/>
      <c r="H192" s="56"/>
      <c r="I192" s="57"/>
      <c r="J192" s="36"/>
      <c r="K192" s="54"/>
      <c r="L192" s="58"/>
      <c r="M192" s="55"/>
      <c r="N192" s="55"/>
      <c r="O192" s="55"/>
      <c r="P192" s="57"/>
      <c r="Q192" s="36"/>
      <c r="R192" s="54"/>
      <c r="S192" s="54"/>
      <c r="T192" s="58"/>
      <c r="U192" s="55"/>
      <c r="V192" s="55"/>
      <c r="W192" s="57"/>
    </row>
    <row r="193" spans="1:23" ht="15">
      <c r="A193" s="66" t="s">
        <v>59</v>
      </c>
      <c r="B193" s="67">
        <v>25043.088555490634</v>
      </c>
      <c r="C193" s="68">
        <v>5507.813776058159</v>
      </c>
      <c r="D193" s="69">
        <v>0</v>
      </c>
      <c r="E193" s="69">
        <v>0</v>
      </c>
      <c r="F193" s="69">
        <v>15.951878181581934</v>
      </c>
      <c r="G193" s="68">
        <v>17766.089254011466</v>
      </c>
      <c r="H193" s="69">
        <v>5148.428249371581</v>
      </c>
      <c r="I193" s="70">
        <v>53481.37171311342</v>
      </c>
      <c r="J193" s="36"/>
      <c r="K193" s="66" t="s">
        <v>59</v>
      </c>
      <c r="L193" s="71">
        <v>785.192785805501</v>
      </c>
      <c r="M193" s="68">
        <v>1970.0825069705802</v>
      </c>
      <c r="N193" s="68">
        <v>20962.22366433807</v>
      </c>
      <c r="O193" s="68">
        <v>5682.583876840321</v>
      </c>
      <c r="P193" s="70">
        <v>29400.08283395447</v>
      </c>
      <c r="Q193" s="36"/>
      <c r="R193" s="66" t="s">
        <v>59</v>
      </c>
      <c r="S193" s="66">
        <v>10.273236341772888</v>
      </c>
      <c r="T193" s="71">
        <v>0</v>
      </c>
      <c r="U193" s="68">
        <v>109747.9150925422</v>
      </c>
      <c r="V193" s="68">
        <v>296.7999046980587</v>
      </c>
      <c r="W193" s="70">
        <v>110054.98823358203</v>
      </c>
    </row>
    <row r="194" spans="1:23" ht="15">
      <c r="A194" s="44" t="s">
        <v>60</v>
      </c>
      <c r="B194" s="82">
        <v>11583.761528787767</v>
      </c>
      <c r="C194" s="45">
        <v>299.1955944224592</v>
      </c>
      <c r="D194" s="46">
        <v>0</v>
      </c>
      <c r="E194" s="46">
        <v>0</v>
      </c>
      <c r="F194" s="46">
        <v>0</v>
      </c>
      <c r="G194" s="45">
        <v>9288.52581225435</v>
      </c>
      <c r="H194" s="46">
        <v>362.87316380624674</v>
      </c>
      <c r="I194" s="47">
        <v>21534.356099270823</v>
      </c>
      <c r="J194" s="36"/>
      <c r="K194" s="44" t="s">
        <v>60</v>
      </c>
      <c r="L194" s="48">
        <v>0</v>
      </c>
      <c r="M194" s="45">
        <v>197.28083155264292</v>
      </c>
      <c r="N194" s="45">
        <v>12468.107058512733</v>
      </c>
      <c r="O194" s="45">
        <v>0</v>
      </c>
      <c r="P194" s="47">
        <v>12665.387890065376</v>
      </c>
      <c r="Q194" s="36"/>
      <c r="R194" s="44" t="s">
        <v>60</v>
      </c>
      <c r="S194" s="44">
        <v>0</v>
      </c>
      <c r="T194" s="48">
        <v>0</v>
      </c>
      <c r="U194" s="45">
        <v>52896.144272586214</v>
      </c>
      <c r="V194" s="45">
        <v>77.5919800047886</v>
      </c>
      <c r="W194" s="47">
        <v>52973.736252591</v>
      </c>
    </row>
    <row r="195" spans="1:23" ht="15">
      <c r="A195" s="44" t="s">
        <v>61</v>
      </c>
      <c r="B195" s="82">
        <v>3051.431577322282</v>
      </c>
      <c r="C195" s="45">
        <v>3341.9789205396405</v>
      </c>
      <c r="D195" s="46">
        <v>0</v>
      </c>
      <c r="E195" s="46">
        <v>0</v>
      </c>
      <c r="F195" s="46">
        <v>0</v>
      </c>
      <c r="G195" s="45">
        <v>1266.3138299673897</v>
      </c>
      <c r="H195" s="46">
        <v>586.7128555301715</v>
      </c>
      <c r="I195" s="47">
        <v>8246.437183359483</v>
      </c>
      <c r="J195" s="36"/>
      <c r="K195" s="44" t="s">
        <v>61</v>
      </c>
      <c r="L195" s="48">
        <v>0</v>
      </c>
      <c r="M195" s="45">
        <v>1093.0643492576642</v>
      </c>
      <c r="N195" s="45">
        <v>1581.8412872909466</v>
      </c>
      <c r="O195" s="45">
        <v>117.68159567675039</v>
      </c>
      <c r="P195" s="47">
        <v>2792.5872322253613</v>
      </c>
      <c r="Q195" s="36"/>
      <c r="R195" s="44" t="s">
        <v>61</v>
      </c>
      <c r="S195" s="44">
        <v>0</v>
      </c>
      <c r="T195" s="48">
        <v>0</v>
      </c>
      <c r="U195" s="45">
        <v>33446.51388773891</v>
      </c>
      <c r="V195" s="45">
        <v>167.65533003593558</v>
      </c>
      <c r="W195" s="47">
        <v>33614.16921777485</v>
      </c>
    </row>
    <row r="196" spans="1:23" ht="15">
      <c r="A196" s="44" t="s">
        <v>62</v>
      </c>
      <c r="B196" s="82">
        <v>8742.234732401286</v>
      </c>
      <c r="C196" s="45">
        <v>1804.594649403045</v>
      </c>
      <c r="D196" s="46">
        <v>0</v>
      </c>
      <c r="E196" s="46">
        <v>0</v>
      </c>
      <c r="F196" s="46">
        <v>15.951878181581934</v>
      </c>
      <c r="G196" s="45">
        <v>6873.556881524941</v>
      </c>
      <c r="H196" s="46">
        <v>2044.076039853856</v>
      </c>
      <c r="I196" s="47">
        <v>19480.414181364707</v>
      </c>
      <c r="J196" s="36"/>
      <c r="K196" s="44" t="s">
        <v>62</v>
      </c>
      <c r="L196" s="48">
        <v>785.192785805501</v>
      </c>
      <c r="M196" s="45">
        <v>259.06321769089004</v>
      </c>
      <c r="N196" s="45">
        <v>5523.681348473213</v>
      </c>
      <c r="O196" s="45">
        <v>2916.1008129150136</v>
      </c>
      <c r="P196" s="47">
        <v>9484.038164884618</v>
      </c>
      <c r="Q196" s="36"/>
      <c r="R196" s="44" t="s">
        <v>62</v>
      </c>
      <c r="S196" s="44">
        <v>10.273236341772888</v>
      </c>
      <c r="T196" s="48">
        <v>0</v>
      </c>
      <c r="U196" s="45">
        <v>18264.56965119219</v>
      </c>
      <c r="V196" s="45">
        <v>51.55259465733451</v>
      </c>
      <c r="W196" s="47">
        <v>18326.3954821913</v>
      </c>
    </row>
    <row r="197" spans="1:23" ht="15">
      <c r="A197" s="44" t="s">
        <v>63</v>
      </c>
      <c r="B197" s="82">
        <v>1665.6607169793003</v>
      </c>
      <c r="C197" s="45">
        <v>0</v>
      </c>
      <c r="D197" s="46">
        <v>0</v>
      </c>
      <c r="E197" s="46">
        <v>0</v>
      </c>
      <c r="F197" s="46">
        <v>0</v>
      </c>
      <c r="G197" s="45">
        <v>326.2700813388623</v>
      </c>
      <c r="H197" s="46">
        <v>2154.7661901813067</v>
      </c>
      <c r="I197" s="47">
        <v>4146.69698849947</v>
      </c>
      <c r="J197" s="36"/>
      <c r="K197" s="44" t="s">
        <v>63</v>
      </c>
      <c r="L197" s="48">
        <v>0</v>
      </c>
      <c r="M197" s="45">
        <v>420.67410846938316</v>
      </c>
      <c r="N197" s="45">
        <v>0</v>
      </c>
      <c r="O197" s="45">
        <v>0</v>
      </c>
      <c r="P197" s="47">
        <v>420.67410846938316</v>
      </c>
      <c r="Q197" s="36"/>
      <c r="R197" s="44" t="s">
        <v>63</v>
      </c>
      <c r="S197" s="44">
        <v>0</v>
      </c>
      <c r="T197" s="48">
        <v>0</v>
      </c>
      <c r="U197" s="45">
        <v>3588.6524935739394</v>
      </c>
      <c r="V197" s="45">
        <v>0</v>
      </c>
      <c r="W197" s="47">
        <v>3588.6524935739394</v>
      </c>
    </row>
    <row r="198" spans="1:23" ht="15">
      <c r="A198" s="44" t="s">
        <v>64</v>
      </c>
      <c r="B198" s="82">
        <v>0</v>
      </c>
      <c r="C198" s="45">
        <v>62.044611693013906</v>
      </c>
      <c r="D198" s="46">
        <v>0</v>
      </c>
      <c r="E198" s="46">
        <v>0</v>
      </c>
      <c r="F198" s="46">
        <v>0</v>
      </c>
      <c r="G198" s="45">
        <v>11.4226489259229</v>
      </c>
      <c r="H198" s="46">
        <v>0</v>
      </c>
      <c r="I198" s="47">
        <v>73.4672606189368</v>
      </c>
      <c r="J198" s="36"/>
      <c r="K198" s="44" t="s">
        <v>64</v>
      </c>
      <c r="L198" s="48">
        <v>0</v>
      </c>
      <c r="M198" s="45">
        <v>0</v>
      </c>
      <c r="N198" s="45">
        <v>1388.5939700611768</v>
      </c>
      <c r="O198" s="45">
        <v>2648.8014682485573</v>
      </c>
      <c r="P198" s="47">
        <v>4037.3954383097343</v>
      </c>
      <c r="Q198" s="36"/>
      <c r="R198" s="44" t="s">
        <v>64</v>
      </c>
      <c r="S198" s="44">
        <v>0</v>
      </c>
      <c r="T198" s="48">
        <v>0</v>
      </c>
      <c r="U198" s="45">
        <v>1552.0347874509441</v>
      </c>
      <c r="V198" s="45">
        <v>0</v>
      </c>
      <c r="W198" s="47">
        <v>1552.0347874509441</v>
      </c>
    </row>
    <row r="199" spans="1:23" ht="15">
      <c r="A199" s="32"/>
      <c r="B199" s="103"/>
      <c r="C199" s="104"/>
      <c r="D199" s="105"/>
      <c r="E199" s="105"/>
      <c r="F199" s="105"/>
      <c r="G199" s="104"/>
      <c r="H199" s="105"/>
      <c r="I199" s="106"/>
      <c r="J199" s="36"/>
      <c r="K199" s="32"/>
      <c r="L199" s="107"/>
      <c r="M199" s="104"/>
      <c r="N199" s="104"/>
      <c r="O199" s="104"/>
      <c r="P199" s="106"/>
      <c r="Q199" s="36"/>
      <c r="R199" s="32"/>
      <c r="S199" s="32"/>
      <c r="T199" s="107"/>
      <c r="U199" s="104"/>
      <c r="V199" s="104"/>
      <c r="W199" s="106"/>
    </row>
    <row r="200" spans="1:23" ht="15">
      <c r="A200" s="66" t="s">
        <v>65</v>
      </c>
      <c r="B200" s="67">
        <v>6842.6476786862695</v>
      </c>
      <c r="C200" s="68">
        <v>14167.11480438926</v>
      </c>
      <c r="D200" s="69">
        <v>211.82391314471244</v>
      </c>
      <c r="E200" s="68">
        <v>0</v>
      </c>
      <c r="F200" s="69">
        <v>0</v>
      </c>
      <c r="G200" s="68">
        <v>12690.44915744767</v>
      </c>
      <c r="H200" s="69">
        <v>2619.167450231009</v>
      </c>
      <c r="I200" s="70">
        <v>36531.20300389892</v>
      </c>
      <c r="J200" s="36"/>
      <c r="K200" s="66" t="s">
        <v>65</v>
      </c>
      <c r="L200" s="71">
        <v>4.756089189929743</v>
      </c>
      <c r="M200" s="68">
        <v>29390.92939786033</v>
      </c>
      <c r="N200" s="68">
        <v>10572.66539654497</v>
      </c>
      <c r="O200" s="68">
        <v>12435.406357710212</v>
      </c>
      <c r="P200" s="70">
        <v>52403.757241305444</v>
      </c>
      <c r="Q200" s="36"/>
      <c r="R200" s="66" t="s">
        <v>65</v>
      </c>
      <c r="S200" s="66">
        <v>0</v>
      </c>
      <c r="T200" s="71">
        <v>0</v>
      </c>
      <c r="U200" s="68">
        <v>91661.94786395108</v>
      </c>
      <c r="V200" s="68">
        <v>3718.591832783659</v>
      </c>
      <c r="W200" s="70">
        <v>95380.53969673473</v>
      </c>
    </row>
    <row r="201" spans="1:23" ht="15">
      <c r="A201" s="44" t="s">
        <v>66</v>
      </c>
      <c r="B201" s="82">
        <v>3082.9215855465354</v>
      </c>
      <c r="C201" s="45">
        <v>11943.094688917894</v>
      </c>
      <c r="D201" s="117">
        <v>211.82391314471244</v>
      </c>
      <c r="E201" s="45">
        <v>0</v>
      </c>
      <c r="F201" s="117">
        <v>0</v>
      </c>
      <c r="G201" s="45">
        <v>11096.863202900353</v>
      </c>
      <c r="H201" s="46">
        <v>1170.6326396066504</v>
      </c>
      <c r="I201" s="47">
        <v>27505.336030116145</v>
      </c>
      <c r="J201" s="36"/>
      <c r="K201" s="44" t="s">
        <v>66</v>
      </c>
      <c r="L201" s="48">
        <v>0</v>
      </c>
      <c r="M201" s="45">
        <v>28047.4933190398</v>
      </c>
      <c r="N201" s="45">
        <v>1825.1001220097266</v>
      </c>
      <c r="O201" s="45">
        <v>3762.304707101391</v>
      </c>
      <c r="P201" s="47">
        <v>33634.89814815092</v>
      </c>
      <c r="Q201" s="36"/>
      <c r="R201" s="44" t="s">
        <v>66</v>
      </c>
      <c r="S201" s="44">
        <v>0</v>
      </c>
      <c r="T201" s="48">
        <v>0</v>
      </c>
      <c r="U201" s="45">
        <v>32808.82494656756</v>
      </c>
      <c r="V201" s="45">
        <v>3672.960413458915</v>
      </c>
      <c r="W201" s="47">
        <v>36481.78536002648</v>
      </c>
    </row>
    <row r="202" spans="1:23" ht="15">
      <c r="A202" s="44" t="s">
        <v>67</v>
      </c>
      <c r="B202" s="82">
        <v>2565.6538105195355</v>
      </c>
      <c r="C202" s="45">
        <v>243.59332587307162</v>
      </c>
      <c r="D202" s="117">
        <v>0</v>
      </c>
      <c r="E202" s="45">
        <v>0</v>
      </c>
      <c r="F202" s="117">
        <v>0</v>
      </c>
      <c r="G202" s="45">
        <v>387.6516705609773</v>
      </c>
      <c r="H202" s="46">
        <v>152.13475491365676</v>
      </c>
      <c r="I202" s="47">
        <v>3349.033561867241</v>
      </c>
      <c r="J202" s="36"/>
      <c r="K202" s="44" t="s">
        <v>67</v>
      </c>
      <c r="L202" s="48">
        <v>4.756089189929743</v>
      </c>
      <c r="M202" s="45">
        <v>391.441316536888</v>
      </c>
      <c r="N202" s="45">
        <v>5469.3969054248155</v>
      </c>
      <c r="O202" s="45">
        <v>36.105183386136886</v>
      </c>
      <c r="P202" s="47">
        <v>5901.69949453777</v>
      </c>
      <c r="Q202" s="36"/>
      <c r="R202" s="44" t="s">
        <v>67</v>
      </c>
      <c r="S202" s="44">
        <v>0</v>
      </c>
      <c r="T202" s="48">
        <v>0</v>
      </c>
      <c r="U202" s="45">
        <v>46580.347434406525</v>
      </c>
      <c r="V202" s="45">
        <v>8.529467299202695</v>
      </c>
      <c r="W202" s="47">
        <v>46588.87690170573</v>
      </c>
    </row>
    <row r="203" spans="1:23" ht="15">
      <c r="A203" s="44" t="s">
        <v>68</v>
      </c>
      <c r="B203" s="82">
        <v>1194.072282620198</v>
      </c>
      <c r="C203" s="45">
        <v>1980.4267895982953</v>
      </c>
      <c r="D203" s="117">
        <v>0</v>
      </c>
      <c r="E203" s="45">
        <v>0</v>
      </c>
      <c r="F203" s="117">
        <v>0</v>
      </c>
      <c r="G203" s="45">
        <v>1205.934283986341</v>
      </c>
      <c r="H203" s="46">
        <v>1296.400055710702</v>
      </c>
      <c r="I203" s="47">
        <v>5676.833411915536</v>
      </c>
      <c r="J203" s="36"/>
      <c r="K203" s="44" t="s">
        <v>68</v>
      </c>
      <c r="L203" s="48">
        <v>0</v>
      </c>
      <c r="M203" s="45">
        <v>951.9947622836426</v>
      </c>
      <c r="N203" s="45">
        <v>3278.168369110428</v>
      </c>
      <c r="O203" s="45">
        <v>8636.996467222683</v>
      </c>
      <c r="P203" s="47">
        <v>12867.159598616754</v>
      </c>
      <c r="Q203" s="36"/>
      <c r="R203" s="44" t="s">
        <v>68</v>
      </c>
      <c r="S203" s="44">
        <v>0</v>
      </c>
      <c r="T203" s="48">
        <v>0</v>
      </c>
      <c r="U203" s="45">
        <v>12272.775482977004</v>
      </c>
      <c r="V203" s="45">
        <v>37.10195202554148</v>
      </c>
      <c r="W203" s="47">
        <v>12309.877435002545</v>
      </c>
    </row>
    <row r="204" spans="1:23" ht="15">
      <c r="A204" s="54"/>
      <c r="B204" s="88"/>
      <c r="C204" s="55"/>
      <c r="D204" s="119"/>
      <c r="E204" s="55"/>
      <c r="F204" s="119"/>
      <c r="G204" s="55"/>
      <c r="H204" s="56"/>
      <c r="I204" s="57"/>
      <c r="J204" s="36"/>
      <c r="K204" s="54"/>
      <c r="L204" s="58"/>
      <c r="M204" s="55"/>
      <c r="N204" s="55"/>
      <c r="O204" s="55"/>
      <c r="P204" s="57"/>
      <c r="Q204" s="36"/>
      <c r="R204" s="54"/>
      <c r="S204" s="54"/>
      <c r="T204" s="58"/>
      <c r="U204" s="55"/>
      <c r="V204" s="55"/>
      <c r="W204" s="57"/>
    </row>
    <row r="205" spans="1:23" ht="15">
      <c r="A205" s="66" t="s">
        <v>69</v>
      </c>
      <c r="B205" s="67">
        <v>5484.329720621275</v>
      </c>
      <c r="C205" s="68">
        <v>1053.7453855768376</v>
      </c>
      <c r="D205" s="69">
        <v>1.5116097157472363</v>
      </c>
      <c r="E205" s="69">
        <v>291.655123047815</v>
      </c>
      <c r="F205" s="69">
        <v>0</v>
      </c>
      <c r="G205" s="68">
        <v>6974.311942639637</v>
      </c>
      <c r="H205" s="69">
        <v>326.73684237586207</v>
      </c>
      <c r="I205" s="70">
        <v>14132.290623977173</v>
      </c>
      <c r="J205" s="36"/>
      <c r="K205" s="66" t="s">
        <v>69</v>
      </c>
      <c r="L205" s="71">
        <v>0</v>
      </c>
      <c r="M205" s="68">
        <v>684.5197115249285</v>
      </c>
      <c r="N205" s="68">
        <v>3236.992326066846</v>
      </c>
      <c r="O205" s="68">
        <v>0.10073468967387363</v>
      </c>
      <c r="P205" s="70">
        <v>3921.6127722814495</v>
      </c>
      <c r="Q205" s="36"/>
      <c r="R205" s="66" t="s">
        <v>69</v>
      </c>
      <c r="S205" s="66">
        <v>0</v>
      </c>
      <c r="T205" s="71">
        <v>0</v>
      </c>
      <c r="U205" s="68">
        <v>234724.09728273324</v>
      </c>
      <c r="V205" s="68">
        <v>957.2669206410545</v>
      </c>
      <c r="W205" s="70">
        <v>235681.3642033743</v>
      </c>
    </row>
    <row r="206" spans="1:23" ht="15">
      <c r="A206" s="44" t="s">
        <v>70</v>
      </c>
      <c r="B206" s="82">
        <v>1463.8068196020372</v>
      </c>
      <c r="C206" s="45">
        <v>74.36798286557024</v>
      </c>
      <c r="D206" s="46">
        <v>1.5116097157472363</v>
      </c>
      <c r="E206" s="46">
        <v>0</v>
      </c>
      <c r="F206" s="46">
        <v>0</v>
      </c>
      <c r="G206" s="45">
        <v>140.38395007663124</v>
      </c>
      <c r="H206" s="46">
        <v>306.4453882088722</v>
      </c>
      <c r="I206" s="47">
        <v>1986.515750468858</v>
      </c>
      <c r="J206" s="36"/>
      <c r="K206" s="44" t="s">
        <v>70</v>
      </c>
      <c r="L206" s="48">
        <v>0</v>
      </c>
      <c r="M206" s="45">
        <v>245.74564490974794</v>
      </c>
      <c r="N206" s="45">
        <v>293.7555784441578</v>
      </c>
      <c r="O206" s="45">
        <v>0</v>
      </c>
      <c r="P206" s="47">
        <v>539.5012233539057</v>
      </c>
      <c r="Q206" s="36"/>
      <c r="R206" s="44" t="s">
        <v>70</v>
      </c>
      <c r="S206" s="44">
        <v>0</v>
      </c>
      <c r="T206" s="48">
        <v>0</v>
      </c>
      <c r="U206" s="45">
        <v>81898.59832807367</v>
      </c>
      <c r="V206" s="45">
        <v>99.9388842470652</v>
      </c>
      <c r="W206" s="47">
        <v>81998.53721232073</v>
      </c>
    </row>
    <row r="207" spans="1:23" ht="15">
      <c r="A207" s="44" t="s">
        <v>71</v>
      </c>
      <c r="B207" s="82">
        <v>3277.3192851954605</v>
      </c>
      <c r="C207" s="45">
        <v>22.98978060833</v>
      </c>
      <c r="D207" s="46">
        <v>0</v>
      </c>
      <c r="E207" s="46">
        <v>0</v>
      </c>
      <c r="F207" s="46">
        <v>0</v>
      </c>
      <c r="G207" s="45">
        <v>5753.516383171746</v>
      </c>
      <c r="H207" s="46">
        <v>20.291454166989876</v>
      </c>
      <c r="I207" s="47">
        <v>9074.116903142527</v>
      </c>
      <c r="J207" s="36"/>
      <c r="K207" s="44" t="s">
        <v>71</v>
      </c>
      <c r="L207" s="48">
        <v>0</v>
      </c>
      <c r="M207" s="45">
        <v>337.95211884388397</v>
      </c>
      <c r="N207" s="45">
        <v>1955.0048930071891</v>
      </c>
      <c r="O207" s="45">
        <v>0</v>
      </c>
      <c r="P207" s="47">
        <v>2292.9570118510733</v>
      </c>
      <c r="Q207" s="36"/>
      <c r="R207" s="44" t="s">
        <v>71</v>
      </c>
      <c r="S207" s="44">
        <v>0</v>
      </c>
      <c r="T207" s="48">
        <v>0</v>
      </c>
      <c r="U207" s="45">
        <v>108799.7415992947</v>
      </c>
      <c r="V207" s="45">
        <v>383.2437327332802</v>
      </c>
      <c r="W207" s="47">
        <v>109182.98533202798</v>
      </c>
    </row>
    <row r="208" spans="1:23" ht="15">
      <c r="A208" s="44" t="s">
        <v>72</v>
      </c>
      <c r="B208" s="82">
        <v>9.553740500255449</v>
      </c>
      <c r="C208" s="45">
        <v>0</v>
      </c>
      <c r="D208" s="46">
        <v>0</v>
      </c>
      <c r="E208" s="46">
        <v>291.655123047815</v>
      </c>
      <c r="F208" s="46">
        <v>0</v>
      </c>
      <c r="G208" s="45">
        <v>564.7748868320342</v>
      </c>
      <c r="H208" s="46">
        <v>0</v>
      </c>
      <c r="I208" s="47">
        <v>865.9837503801047</v>
      </c>
      <c r="J208" s="36"/>
      <c r="K208" s="44" t="s">
        <v>72</v>
      </c>
      <c r="L208" s="48">
        <v>0</v>
      </c>
      <c r="M208" s="45">
        <v>39.61463177766907</v>
      </c>
      <c r="N208" s="45">
        <v>41.43397841661565</v>
      </c>
      <c r="O208" s="45">
        <v>0</v>
      </c>
      <c r="P208" s="47">
        <v>81.04861019428472</v>
      </c>
      <c r="Q208" s="36"/>
      <c r="R208" s="44" t="s">
        <v>72</v>
      </c>
      <c r="S208" s="44">
        <v>0</v>
      </c>
      <c r="T208" s="48">
        <v>0</v>
      </c>
      <c r="U208" s="45">
        <v>8298.679573232632</v>
      </c>
      <c r="V208" s="45">
        <v>0</v>
      </c>
      <c r="W208" s="47">
        <v>8298.679573232632</v>
      </c>
    </row>
    <row r="209" spans="1:23" ht="15">
      <c r="A209" s="44" t="s">
        <v>73</v>
      </c>
      <c r="B209" s="82">
        <v>733.6498753235218</v>
      </c>
      <c r="C209" s="45">
        <v>956.3876221029375</v>
      </c>
      <c r="D209" s="46">
        <v>0</v>
      </c>
      <c r="E209" s="46">
        <v>0</v>
      </c>
      <c r="F209" s="46">
        <v>0</v>
      </c>
      <c r="G209" s="45">
        <v>515.6367225592247</v>
      </c>
      <c r="H209" s="46">
        <v>0</v>
      </c>
      <c r="I209" s="47">
        <v>2205.674219985684</v>
      </c>
      <c r="J209" s="36"/>
      <c r="K209" s="44" t="s">
        <v>73</v>
      </c>
      <c r="L209" s="48">
        <v>0</v>
      </c>
      <c r="M209" s="45">
        <v>61.20731599362758</v>
      </c>
      <c r="N209" s="45">
        <v>946.797876198884</v>
      </c>
      <c r="O209" s="45">
        <v>0.10073468967387363</v>
      </c>
      <c r="P209" s="47">
        <v>1008.1059268821855</v>
      </c>
      <c r="Q209" s="36"/>
      <c r="R209" s="44" t="s">
        <v>73</v>
      </c>
      <c r="S209" s="44">
        <v>0</v>
      </c>
      <c r="T209" s="48">
        <v>0</v>
      </c>
      <c r="U209" s="45">
        <v>35727.077782132226</v>
      </c>
      <c r="V209" s="45">
        <v>474.0843036607091</v>
      </c>
      <c r="W209" s="47">
        <v>36201.16208579294</v>
      </c>
    </row>
    <row r="210" spans="1:23" ht="15">
      <c r="A210" s="32"/>
      <c r="B210" s="103"/>
      <c r="C210" s="104"/>
      <c r="D210" s="105"/>
      <c r="E210" s="105"/>
      <c r="F210" s="105"/>
      <c r="G210" s="104"/>
      <c r="H210" s="105"/>
      <c r="I210" s="106"/>
      <c r="J210" s="36"/>
      <c r="K210" s="32"/>
      <c r="L210" s="107"/>
      <c r="M210" s="104"/>
      <c r="N210" s="104"/>
      <c r="O210" s="104"/>
      <c r="P210" s="106"/>
      <c r="Q210" s="36"/>
      <c r="R210" s="32"/>
      <c r="S210" s="32"/>
      <c r="T210" s="107"/>
      <c r="U210" s="104"/>
      <c r="V210" s="104"/>
      <c r="W210" s="106"/>
    </row>
    <row r="211" spans="1:23" ht="15">
      <c r="A211" s="66" t="s">
        <v>74</v>
      </c>
      <c r="B211" s="67">
        <v>9218.289326364998</v>
      </c>
      <c r="C211" s="68">
        <v>16559.544108737642</v>
      </c>
      <c r="D211" s="69">
        <v>124.50287439167312</v>
      </c>
      <c r="E211" s="69">
        <v>56.74819853074422</v>
      </c>
      <c r="F211" s="69">
        <v>0</v>
      </c>
      <c r="G211" s="68">
        <v>14288.859130919554</v>
      </c>
      <c r="H211" s="69">
        <v>9502.650127283445</v>
      </c>
      <c r="I211" s="70">
        <v>49750.593766228056</v>
      </c>
      <c r="J211" s="36"/>
      <c r="K211" s="66" t="s">
        <v>74</v>
      </c>
      <c r="L211" s="71">
        <v>113.09973900308736</v>
      </c>
      <c r="M211" s="68">
        <v>2046.1618638747125</v>
      </c>
      <c r="N211" s="68">
        <v>1335.534571932256</v>
      </c>
      <c r="O211" s="68">
        <v>1646.865261945502</v>
      </c>
      <c r="P211" s="70">
        <v>5141.661436755558</v>
      </c>
      <c r="Q211" s="36"/>
      <c r="R211" s="66" t="s">
        <v>74</v>
      </c>
      <c r="S211" s="66">
        <v>2271.928322596227</v>
      </c>
      <c r="T211" s="71">
        <v>361.847084598215</v>
      </c>
      <c r="U211" s="68">
        <v>36239.398116829696</v>
      </c>
      <c r="V211" s="68">
        <v>3783.4416068399705</v>
      </c>
      <c r="W211" s="70">
        <v>42656.61513086411</v>
      </c>
    </row>
    <row r="212" spans="1:23" ht="15">
      <c r="A212" s="44" t="s">
        <v>75</v>
      </c>
      <c r="B212" s="82">
        <v>2012.3244418218032</v>
      </c>
      <c r="C212" s="45">
        <v>1474.2582357480687</v>
      </c>
      <c r="D212" s="46">
        <v>0</v>
      </c>
      <c r="E212" s="46">
        <v>0</v>
      </c>
      <c r="F212" s="46">
        <v>0</v>
      </c>
      <c r="G212" s="45">
        <v>647.2258538547153</v>
      </c>
      <c r="H212" s="46">
        <v>2105.7768807807793</v>
      </c>
      <c r="I212" s="47">
        <v>6239.585412205366</v>
      </c>
      <c r="J212" s="36"/>
      <c r="K212" s="44" t="s">
        <v>75</v>
      </c>
      <c r="L212" s="48">
        <v>98.16968772870372</v>
      </c>
      <c r="M212" s="45">
        <v>698.6566129141959</v>
      </c>
      <c r="N212" s="45">
        <v>311.91475345556756</v>
      </c>
      <c r="O212" s="45">
        <v>2.917957630233308</v>
      </c>
      <c r="P212" s="47">
        <v>1111.6590117287005</v>
      </c>
      <c r="Q212" s="36"/>
      <c r="R212" s="44" t="s">
        <v>75</v>
      </c>
      <c r="S212" s="44">
        <v>0</v>
      </c>
      <c r="T212" s="48">
        <v>69.48096430481262</v>
      </c>
      <c r="U212" s="45">
        <v>7953.134667505017</v>
      </c>
      <c r="V212" s="45">
        <v>469.0563970638912</v>
      </c>
      <c r="W212" s="47">
        <v>8491.672028873722</v>
      </c>
    </row>
    <row r="213" spans="1:23" ht="15">
      <c r="A213" s="44" t="s">
        <v>76</v>
      </c>
      <c r="B213" s="82">
        <v>4661.355950741604</v>
      </c>
      <c r="C213" s="45">
        <v>10271.080689295766</v>
      </c>
      <c r="D213" s="46">
        <v>0</v>
      </c>
      <c r="E213" s="46">
        <v>20.741776080763554</v>
      </c>
      <c r="F213" s="46">
        <v>0</v>
      </c>
      <c r="G213" s="45">
        <v>8999.505347106093</v>
      </c>
      <c r="H213" s="46">
        <v>4908.57758029372</v>
      </c>
      <c r="I213" s="47">
        <v>28861.261343517945</v>
      </c>
      <c r="J213" s="36"/>
      <c r="K213" s="44" t="s">
        <v>76</v>
      </c>
      <c r="L213" s="48">
        <v>0</v>
      </c>
      <c r="M213" s="45">
        <v>379.78146818748905</v>
      </c>
      <c r="N213" s="45">
        <v>49.661707534062884</v>
      </c>
      <c r="O213" s="45">
        <v>946.9458784974344</v>
      </c>
      <c r="P213" s="47">
        <v>1376.3890542189863</v>
      </c>
      <c r="Q213" s="36"/>
      <c r="R213" s="44" t="s">
        <v>76</v>
      </c>
      <c r="S213" s="44">
        <v>2271.928322596227</v>
      </c>
      <c r="T213" s="48">
        <v>292.3661202934024</v>
      </c>
      <c r="U213" s="45">
        <v>20426.01621091119</v>
      </c>
      <c r="V213" s="45">
        <v>1027.0611266199746</v>
      </c>
      <c r="W213" s="47">
        <v>24017.371780420795</v>
      </c>
    </row>
    <row r="214" spans="1:23" ht="15">
      <c r="A214" s="44" t="s">
        <v>77</v>
      </c>
      <c r="B214" s="82">
        <v>609.5499704474424</v>
      </c>
      <c r="C214" s="45">
        <v>1808.5462250137884</v>
      </c>
      <c r="D214" s="46">
        <v>124.50287439167312</v>
      </c>
      <c r="E214" s="46">
        <v>36.00642244998066</v>
      </c>
      <c r="F214" s="46">
        <v>0</v>
      </c>
      <c r="G214" s="45">
        <v>735.0344750875281</v>
      </c>
      <c r="H214" s="46">
        <v>808.7195811035758</v>
      </c>
      <c r="I214" s="47">
        <v>4122.359548493989</v>
      </c>
      <c r="J214" s="36"/>
      <c r="K214" s="44" t="s">
        <v>77</v>
      </c>
      <c r="L214" s="48">
        <v>14.930051274383645</v>
      </c>
      <c r="M214" s="45">
        <v>621.8713160644038</v>
      </c>
      <c r="N214" s="45">
        <v>971.1839455505432</v>
      </c>
      <c r="O214" s="45">
        <v>648.9756554865779</v>
      </c>
      <c r="P214" s="47">
        <v>2256.9609683759086</v>
      </c>
      <c r="Q214" s="36"/>
      <c r="R214" s="44" t="s">
        <v>77</v>
      </c>
      <c r="S214" s="44">
        <v>0</v>
      </c>
      <c r="T214" s="48">
        <v>0</v>
      </c>
      <c r="U214" s="45">
        <v>7212.551860873039</v>
      </c>
      <c r="V214" s="45">
        <v>2235.6417813283397</v>
      </c>
      <c r="W214" s="47">
        <v>9448.193642201379</v>
      </c>
    </row>
    <row r="215" spans="1:23" ht="15">
      <c r="A215" s="44" t="s">
        <v>78</v>
      </c>
      <c r="B215" s="82">
        <v>1935.0589633541501</v>
      </c>
      <c r="C215" s="45">
        <v>3005.6589586800205</v>
      </c>
      <c r="D215" s="46">
        <v>0</v>
      </c>
      <c r="E215" s="46">
        <v>0</v>
      </c>
      <c r="F215" s="46">
        <v>0</v>
      </c>
      <c r="G215" s="45">
        <v>3907.0934548712175</v>
      </c>
      <c r="H215" s="46">
        <v>1679.5760851053699</v>
      </c>
      <c r="I215" s="47">
        <v>10527.387462010758</v>
      </c>
      <c r="J215" s="36"/>
      <c r="K215" s="44" t="s">
        <v>78</v>
      </c>
      <c r="L215" s="48">
        <v>0</v>
      </c>
      <c r="M215" s="45">
        <v>345.85246670862375</v>
      </c>
      <c r="N215" s="45">
        <v>2.7741653920825984</v>
      </c>
      <c r="O215" s="45">
        <v>48.025770331256325</v>
      </c>
      <c r="P215" s="47">
        <v>396.6524024319626</v>
      </c>
      <c r="Q215" s="36"/>
      <c r="R215" s="44" t="s">
        <v>78</v>
      </c>
      <c r="S215" s="44">
        <v>0</v>
      </c>
      <c r="T215" s="48">
        <v>0</v>
      </c>
      <c r="U215" s="45">
        <v>647.6953775404487</v>
      </c>
      <c r="V215" s="45">
        <v>51.68230182776494</v>
      </c>
      <c r="W215" s="47">
        <v>699.3776793682136</v>
      </c>
    </row>
    <row r="216" spans="1:23" ht="15">
      <c r="A216" s="54"/>
      <c r="B216" s="88"/>
      <c r="C216" s="55"/>
      <c r="D216" s="56"/>
      <c r="E216" s="56"/>
      <c r="F216" s="56"/>
      <c r="G216" s="55"/>
      <c r="H216" s="56"/>
      <c r="I216" s="57"/>
      <c r="J216" s="36"/>
      <c r="K216" s="54"/>
      <c r="L216" s="58"/>
      <c r="M216" s="55"/>
      <c r="N216" s="55"/>
      <c r="O216" s="55"/>
      <c r="P216" s="57"/>
      <c r="Q216" s="36"/>
      <c r="R216" s="54"/>
      <c r="S216" s="54"/>
      <c r="T216" s="58"/>
      <c r="U216" s="55"/>
      <c r="V216" s="55"/>
      <c r="W216" s="57"/>
    </row>
    <row r="217" spans="1:23" ht="15">
      <c r="A217" s="66" t="s">
        <v>79</v>
      </c>
      <c r="B217" s="67">
        <v>3570.9118726083443</v>
      </c>
      <c r="C217" s="68">
        <v>10190.882892591564</v>
      </c>
      <c r="D217" s="69">
        <v>1118.772350747086</v>
      </c>
      <c r="E217" s="69">
        <v>0</v>
      </c>
      <c r="F217" s="69">
        <v>2.7378003392684755</v>
      </c>
      <c r="G217" s="68">
        <v>6540.752712084835</v>
      </c>
      <c r="H217" s="69">
        <v>7908.095654949759</v>
      </c>
      <c r="I217" s="70">
        <v>29332.153283320855</v>
      </c>
      <c r="J217" s="36"/>
      <c r="K217" s="66" t="s">
        <v>79</v>
      </c>
      <c r="L217" s="71">
        <v>3217.0294261295667</v>
      </c>
      <c r="M217" s="68">
        <v>2915.7005407977235</v>
      </c>
      <c r="N217" s="68">
        <v>860.5513166103609</v>
      </c>
      <c r="O217" s="68">
        <v>1806.3380035472665</v>
      </c>
      <c r="P217" s="70">
        <v>8799.619287084917</v>
      </c>
      <c r="Q217" s="36"/>
      <c r="R217" s="66" t="s">
        <v>79</v>
      </c>
      <c r="S217" s="66">
        <v>7.0679804658882945</v>
      </c>
      <c r="T217" s="71">
        <v>119.5903250953765</v>
      </c>
      <c r="U217" s="68">
        <v>26306.924116792474</v>
      </c>
      <c r="V217" s="68">
        <v>4312.704832516361</v>
      </c>
      <c r="W217" s="70">
        <v>30746.287254870098</v>
      </c>
    </row>
    <row r="218" spans="1:23" ht="15">
      <c r="A218" s="44" t="s">
        <v>80</v>
      </c>
      <c r="B218" s="82">
        <v>1978.4926936331417</v>
      </c>
      <c r="C218" s="45">
        <v>6339.188672678946</v>
      </c>
      <c r="D218" s="46">
        <v>1118.772350747086</v>
      </c>
      <c r="E218" s="46">
        <v>0</v>
      </c>
      <c r="F218" s="46">
        <v>0</v>
      </c>
      <c r="G218" s="45">
        <v>5185.457636374982</v>
      </c>
      <c r="H218" s="46">
        <v>7330.849874786381</v>
      </c>
      <c r="I218" s="47">
        <v>21952.761228220537</v>
      </c>
      <c r="J218" s="36"/>
      <c r="K218" s="44" t="s">
        <v>80</v>
      </c>
      <c r="L218" s="48">
        <v>2366.7501984761325</v>
      </c>
      <c r="M218" s="45">
        <v>2320.823868250331</v>
      </c>
      <c r="N218" s="45">
        <v>833.0270866547876</v>
      </c>
      <c r="O218" s="45">
        <v>1140.3625306454624</v>
      </c>
      <c r="P218" s="47">
        <v>6660.963684026713</v>
      </c>
      <c r="Q218" s="36"/>
      <c r="R218" s="44" t="s">
        <v>80</v>
      </c>
      <c r="S218" s="44">
        <v>7.0679804658882945</v>
      </c>
      <c r="T218" s="48">
        <v>67.25552000565797</v>
      </c>
      <c r="U218" s="45">
        <v>22810.718213549928</v>
      </c>
      <c r="V218" s="45">
        <v>3333.3642463753786</v>
      </c>
      <c r="W218" s="47">
        <v>26218.405960396853</v>
      </c>
    </row>
    <row r="219" spans="1:23" ht="15">
      <c r="A219" s="44" t="s">
        <v>81</v>
      </c>
      <c r="B219" s="82">
        <v>1512.3783295253058</v>
      </c>
      <c r="C219" s="45">
        <v>2827.397435746589</v>
      </c>
      <c r="D219" s="46">
        <v>0</v>
      </c>
      <c r="E219" s="46">
        <v>0</v>
      </c>
      <c r="F219" s="46">
        <v>2.7378003392684755</v>
      </c>
      <c r="G219" s="45">
        <v>1032.982914153251</v>
      </c>
      <c r="H219" s="46">
        <v>488.06387438117605</v>
      </c>
      <c r="I219" s="47">
        <v>5863.56035414559</v>
      </c>
      <c r="J219" s="36"/>
      <c r="K219" s="44" t="s">
        <v>81</v>
      </c>
      <c r="L219" s="48">
        <v>386.80941177026097</v>
      </c>
      <c r="M219" s="45">
        <v>125.95313744857101</v>
      </c>
      <c r="N219" s="45">
        <v>2.2208006975810712</v>
      </c>
      <c r="O219" s="45">
        <v>61.16890859260585</v>
      </c>
      <c r="P219" s="47">
        <v>576.1522585090189</v>
      </c>
      <c r="Q219" s="36"/>
      <c r="R219" s="44" t="s">
        <v>81</v>
      </c>
      <c r="S219" s="44">
        <v>0</v>
      </c>
      <c r="T219" s="48">
        <v>52.33480508971852</v>
      </c>
      <c r="U219" s="45">
        <v>2055.766993247591</v>
      </c>
      <c r="V219" s="45">
        <v>567.4874122775083</v>
      </c>
      <c r="W219" s="47">
        <v>2675.5892106148176</v>
      </c>
    </row>
    <row r="220" spans="1:23" ht="15">
      <c r="A220" s="44" t="s">
        <v>82</v>
      </c>
      <c r="B220" s="82">
        <v>80.0408494498968</v>
      </c>
      <c r="C220" s="45">
        <v>1024.2967841660288</v>
      </c>
      <c r="D220" s="46">
        <v>0</v>
      </c>
      <c r="E220" s="46">
        <v>0</v>
      </c>
      <c r="F220" s="46">
        <v>0</v>
      </c>
      <c r="G220" s="45">
        <v>322.3121615566024</v>
      </c>
      <c r="H220" s="46">
        <v>89.18190578220091</v>
      </c>
      <c r="I220" s="47">
        <v>1515.8317009547288</v>
      </c>
      <c r="J220" s="36"/>
      <c r="K220" s="44" t="s">
        <v>82</v>
      </c>
      <c r="L220" s="48">
        <v>463.46981588317345</v>
      </c>
      <c r="M220" s="45">
        <v>468.9235350988217</v>
      </c>
      <c r="N220" s="45">
        <v>25.303429257992182</v>
      </c>
      <c r="O220" s="45">
        <v>604.8065643091983</v>
      </c>
      <c r="P220" s="47">
        <v>1562.5033445491856</v>
      </c>
      <c r="Q220" s="36"/>
      <c r="R220" s="44" t="s">
        <v>82</v>
      </c>
      <c r="S220" s="44">
        <v>0</v>
      </c>
      <c r="T220" s="48">
        <v>0</v>
      </c>
      <c r="U220" s="45">
        <v>1440.4389099949542</v>
      </c>
      <c r="V220" s="45">
        <v>411.85317386347464</v>
      </c>
      <c r="W220" s="47">
        <v>1852.292083858429</v>
      </c>
    </row>
    <row r="221" spans="1:23" ht="15">
      <c r="A221" s="54"/>
      <c r="B221" s="88"/>
      <c r="C221" s="55"/>
      <c r="D221" s="56"/>
      <c r="E221" s="56"/>
      <c r="F221" s="56"/>
      <c r="G221" s="55"/>
      <c r="H221" s="56"/>
      <c r="I221" s="57"/>
      <c r="J221" s="36"/>
      <c r="K221" s="54"/>
      <c r="L221" s="58"/>
      <c r="M221" s="55"/>
      <c r="N221" s="55"/>
      <c r="O221" s="55"/>
      <c r="P221" s="57"/>
      <c r="Q221" s="36"/>
      <c r="R221" s="54"/>
      <c r="S221" s="54"/>
      <c r="T221" s="58"/>
      <c r="U221" s="55"/>
      <c r="V221" s="55"/>
      <c r="W221" s="57"/>
    </row>
    <row r="222" spans="1:23" ht="15">
      <c r="A222" s="66" t="s">
        <v>83</v>
      </c>
      <c r="B222" s="67">
        <v>1267.421256690153</v>
      </c>
      <c r="C222" s="68">
        <v>1679.9554728775386</v>
      </c>
      <c r="D222" s="69">
        <v>302.5105020933647</v>
      </c>
      <c r="E222" s="69">
        <v>0</v>
      </c>
      <c r="F222" s="69">
        <v>0</v>
      </c>
      <c r="G222" s="68">
        <v>1581.5875555834127</v>
      </c>
      <c r="H222" s="69">
        <v>1232.663365414994</v>
      </c>
      <c r="I222" s="70">
        <v>6064.138152659463</v>
      </c>
      <c r="J222" s="36"/>
      <c r="K222" s="66" t="s">
        <v>83</v>
      </c>
      <c r="L222" s="71">
        <v>326.4757281907282</v>
      </c>
      <c r="M222" s="71">
        <v>4090.0763644346994</v>
      </c>
      <c r="N222" s="71">
        <v>438.0685543802752</v>
      </c>
      <c r="O222" s="71">
        <v>30.051694639299214</v>
      </c>
      <c r="P222" s="70">
        <v>4884.672341645002</v>
      </c>
      <c r="Q222" s="36"/>
      <c r="R222" s="66" t="s">
        <v>83</v>
      </c>
      <c r="S222" s="66">
        <v>0</v>
      </c>
      <c r="T222" s="71">
        <v>0</v>
      </c>
      <c r="U222" s="71">
        <v>9811.270398015224</v>
      </c>
      <c r="V222" s="71">
        <v>4240.130548185937</v>
      </c>
      <c r="W222" s="70">
        <v>14051.40094620116</v>
      </c>
    </row>
    <row r="223" spans="1:23" ht="15">
      <c r="A223" s="44" t="s">
        <v>84</v>
      </c>
      <c r="B223" s="82">
        <v>768.9747214859074</v>
      </c>
      <c r="C223" s="45">
        <v>1390.6701428109627</v>
      </c>
      <c r="D223" s="46">
        <v>302.5105020933647</v>
      </c>
      <c r="E223" s="46">
        <v>0</v>
      </c>
      <c r="F223" s="46">
        <v>0</v>
      </c>
      <c r="G223" s="45">
        <v>872.0060854323626</v>
      </c>
      <c r="H223" s="46">
        <v>355.5159675869032</v>
      </c>
      <c r="I223" s="47">
        <v>3689.6774194095</v>
      </c>
      <c r="J223" s="36"/>
      <c r="K223" s="44" t="s">
        <v>84</v>
      </c>
      <c r="L223" s="48">
        <v>326.4757281907282</v>
      </c>
      <c r="M223" s="45">
        <v>3730.3355226791914</v>
      </c>
      <c r="N223" s="45">
        <v>438.0685543802752</v>
      </c>
      <c r="O223" s="45">
        <v>30.051694639299214</v>
      </c>
      <c r="P223" s="47">
        <v>4524.931499889494</v>
      </c>
      <c r="Q223" s="36"/>
      <c r="R223" s="44" t="s">
        <v>84</v>
      </c>
      <c r="S223" s="44">
        <v>0</v>
      </c>
      <c r="T223" s="48">
        <v>0</v>
      </c>
      <c r="U223" s="45">
        <v>8494.432261888687</v>
      </c>
      <c r="V223" s="45">
        <v>3366.1339461007587</v>
      </c>
      <c r="W223" s="47">
        <v>11860.566207989446</v>
      </c>
    </row>
    <row r="224" spans="1:23" ht="15">
      <c r="A224" s="44" t="s">
        <v>85</v>
      </c>
      <c r="B224" s="82">
        <v>498.4465352042458</v>
      </c>
      <c r="C224" s="45">
        <v>289.2853300665758</v>
      </c>
      <c r="D224" s="46">
        <v>0</v>
      </c>
      <c r="E224" s="46">
        <v>0</v>
      </c>
      <c r="F224" s="46">
        <v>0</v>
      </c>
      <c r="G224" s="45">
        <v>709.58147015105</v>
      </c>
      <c r="H224" s="46">
        <v>877.1473978280908</v>
      </c>
      <c r="I224" s="47">
        <v>2374.4607332499627</v>
      </c>
      <c r="J224" s="36"/>
      <c r="K224" s="44" t="s">
        <v>85</v>
      </c>
      <c r="L224" s="48">
        <v>0</v>
      </c>
      <c r="M224" s="45">
        <v>359.7408417555081</v>
      </c>
      <c r="N224" s="45">
        <v>0</v>
      </c>
      <c r="O224" s="45">
        <v>0</v>
      </c>
      <c r="P224" s="47">
        <v>359.7408417555081</v>
      </c>
      <c r="Q224" s="36"/>
      <c r="R224" s="44" t="s">
        <v>85</v>
      </c>
      <c r="S224" s="44">
        <v>0</v>
      </c>
      <c r="T224" s="48">
        <v>0</v>
      </c>
      <c r="U224" s="45">
        <v>1316.8381361265358</v>
      </c>
      <c r="V224" s="45">
        <v>873.9966020851782</v>
      </c>
      <c r="W224" s="47">
        <v>2190.834738211714</v>
      </c>
    </row>
    <row r="225" spans="1:23" ht="15.75" thickBot="1">
      <c r="A225" s="32"/>
      <c r="B225" s="103"/>
      <c r="C225" s="104"/>
      <c r="D225" s="105"/>
      <c r="E225" s="105"/>
      <c r="F225" s="105"/>
      <c r="G225" s="104"/>
      <c r="H225" s="105"/>
      <c r="I225" s="106"/>
      <c r="J225" s="36"/>
      <c r="K225" s="32"/>
      <c r="L225" s="123"/>
      <c r="M225" s="124"/>
      <c r="N225" s="124"/>
      <c r="O225" s="124"/>
      <c r="P225" s="106"/>
      <c r="Q225" s="36"/>
      <c r="R225" s="32"/>
      <c r="S225" s="32"/>
      <c r="T225" s="123"/>
      <c r="U225" s="124"/>
      <c r="V225" s="124"/>
      <c r="W225" s="106"/>
    </row>
    <row r="226" spans="1:23" ht="15.75" thickBot="1">
      <c r="A226" s="128" t="s">
        <v>86</v>
      </c>
      <c r="B226" s="129">
        <v>129793.34564359038</v>
      </c>
      <c r="C226" s="130">
        <v>62900.12795049439</v>
      </c>
      <c r="D226" s="131">
        <v>2241.89844536309</v>
      </c>
      <c r="E226" s="131">
        <v>375.68411980088825</v>
      </c>
      <c r="F226" s="131">
        <v>18.68967852085041</v>
      </c>
      <c r="G226" s="130">
        <v>147912.2535765946</v>
      </c>
      <c r="H226" s="132">
        <v>42766.48435823421</v>
      </c>
      <c r="I226" s="133">
        <v>386008.48377259844</v>
      </c>
      <c r="J226" s="36"/>
      <c r="K226" s="128" t="s">
        <v>86</v>
      </c>
      <c r="L226" s="129">
        <v>5709.686638241674</v>
      </c>
      <c r="M226" s="130">
        <v>52157.20705462548</v>
      </c>
      <c r="N226" s="130">
        <v>74353.56810009902</v>
      </c>
      <c r="O226" s="130">
        <v>24416.04931173685</v>
      </c>
      <c r="P226" s="133">
        <v>156636.51110470298</v>
      </c>
      <c r="Q226" s="36"/>
      <c r="R226" s="128" t="s">
        <v>86</v>
      </c>
      <c r="S226" s="128">
        <v>2366.915989083614</v>
      </c>
      <c r="T226" s="129">
        <v>548.7554267880655</v>
      </c>
      <c r="U226" s="130">
        <v>1335762.2386331204</v>
      </c>
      <c r="V226" s="130">
        <v>34820.48170134781</v>
      </c>
      <c r="W226" s="133">
        <v>1373498.3917503397</v>
      </c>
    </row>
    <row r="227" spans="1:23" ht="15">
      <c r="A227" s="140" t="s">
        <v>87</v>
      </c>
      <c r="B227" s="1"/>
      <c r="C227" s="1"/>
      <c r="D227" s="1"/>
      <c r="E227" s="1"/>
      <c r="F227" s="1"/>
      <c r="G227" s="1"/>
      <c r="H227" s="1"/>
      <c r="I227" s="141"/>
      <c r="J227" s="64"/>
      <c r="K227" s="142" t="s">
        <v>87</v>
      </c>
      <c r="L227" s="143"/>
      <c r="M227" s="144"/>
      <c r="N227" s="144"/>
      <c r="O227" s="144"/>
      <c r="P227" s="158"/>
      <c r="Q227" s="36"/>
      <c r="R227" s="142" t="s">
        <v>87</v>
      </c>
      <c r="S227" s="143"/>
      <c r="T227" s="144"/>
      <c r="U227" s="144"/>
      <c r="V227" s="144"/>
      <c r="W227" s="144"/>
    </row>
    <row r="228" spans="1:23" ht="15">
      <c r="A228" s="64"/>
      <c r="B228" s="36"/>
      <c r="C228" s="36"/>
      <c r="D228" s="36"/>
      <c r="E228" s="36"/>
      <c r="F228" s="36"/>
      <c r="G228" s="36"/>
      <c r="H228" s="36"/>
      <c r="I228" s="36"/>
      <c r="J228" s="36"/>
      <c r="K228" s="145"/>
      <c r="L228" s="161"/>
      <c r="M228" s="161"/>
      <c r="N228" s="161"/>
      <c r="O228" s="161"/>
      <c r="P228" s="161"/>
      <c r="Q228" s="36"/>
      <c r="R228" s="145"/>
      <c r="S228" s="161"/>
      <c r="T228" s="161"/>
      <c r="U228" s="161"/>
      <c r="V228" s="161"/>
      <c r="W228" s="161"/>
    </row>
    <row r="229" spans="1:23" ht="15.75" thickBot="1">
      <c r="A229" s="1"/>
      <c r="B229" s="2" t="s">
        <v>102</v>
      </c>
      <c r="C229" s="3"/>
      <c r="D229" s="3"/>
      <c r="E229" s="3"/>
      <c r="F229" s="3"/>
      <c r="G229" s="3"/>
      <c r="H229" s="3"/>
      <c r="I229" s="4"/>
      <c r="J229" s="5"/>
      <c r="K229" s="152" t="s">
        <v>103</v>
      </c>
      <c r="L229" s="153"/>
      <c r="M229" s="154"/>
      <c r="N229" s="154"/>
      <c r="O229" s="154"/>
      <c r="P229" s="155"/>
      <c r="Q229" s="36"/>
      <c r="R229" s="152" t="s">
        <v>104</v>
      </c>
      <c r="S229" s="153"/>
      <c r="T229" s="154"/>
      <c r="U229" s="154"/>
      <c r="V229" s="154"/>
      <c r="W229" s="154"/>
    </row>
    <row r="230" spans="1:23" ht="36.75" thickBot="1">
      <c r="A230" s="14" t="s">
        <v>7</v>
      </c>
      <c r="B230" s="15" t="s">
        <v>8</v>
      </c>
      <c r="C230" s="16" t="s">
        <v>9</v>
      </c>
      <c r="D230" s="15" t="s">
        <v>10</v>
      </c>
      <c r="E230" s="16" t="s">
        <v>11</v>
      </c>
      <c r="F230" s="17" t="s">
        <v>12</v>
      </c>
      <c r="G230" s="17" t="s">
        <v>13</v>
      </c>
      <c r="H230" s="18" t="s">
        <v>14</v>
      </c>
      <c r="I230" s="19" t="s">
        <v>15</v>
      </c>
      <c r="J230" s="20"/>
      <c r="K230" s="14" t="s">
        <v>7</v>
      </c>
      <c r="L230" s="17" t="s">
        <v>16</v>
      </c>
      <c r="M230" s="17" t="s">
        <v>17</v>
      </c>
      <c r="N230" s="17" t="s">
        <v>18</v>
      </c>
      <c r="O230" s="17" t="s">
        <v>19</v>
      </c>
      <c r="P230" s="19" t="s">
        <v>20</v>
      </c>
      <c r="Q230" s="36"/>
      <c r="R230" s="14" t="s">
        <v>7</v>
      </c>
      <c r="S230" s="14" t="s">
        <v>21</v>
      </c>
      <c r="T230" s="17" t="s">
        <v>22</v>
      </c>
      <c r="U230" s="17" t="s">
        <v>23</v>
      </c>
      <c r="V230" s="17" t="s">
        <v>24</v>
      </c>
      <c r="W230" s="19" t="s">
        <v>25</v>
      </c>
    </row>
    <row r="231" spans="1:23" ht="15">
      <c r="A231" s="32" t="s">
        <v>27</v>
      </c>
      <c r="B231" s="33">
        <v>7352.183742898068</v>
      </c>
      <c r="C231" s="33">
        <v>12346.062891653859</v>
      </c>
      <c r="D231" s="33">
        <v>80.2116986571403</v>
      </c>
      <c r="E231" s="33">
        <v>1.0292067638011826</v>
      </c>
      <c r="F231" s="33">
        <v>0</v>
      </c>
      <c r="G231" s="33">
        <v>16249.360042958591</v>
      </c>
      <c r="H231" s="34">
        <v>9518.058717110896</v>
      </c>
      <c r="I231" s="35">
        <v>45546.90630004236</v>
      </c>
      <c r="J231" s="36"/>
      <c r="K231" s="32" t="s">
        <v>27</v>
      </c>
      <c r="L231" s="33">
        <v>0</v>
      </c>
      <c r="M231" s="33">
        <v>7482.242643064438</v>
      </c>
      <c r="N231" s="33">
        <v>1716.4128740742185</v>
      </c>
      <c r="O231" s="33">
        <v>10.35949698296217</v>
      </c>
      <c r="P231" s="35">
        <v>9209.015014121618</v>
      </c>
      <c r="Q231" s="36"/>
      <c r="R231" s="32" t="s">
        <v>27</v>
      </c>
      <c r="S231" s="32">
        <v>0</v>
      </c>
      <c r="T231" s="33">
        <v>0.2970877436699029</v>
      </c>
      <c r="U231" s="33">
        <v>5758.668608917635</v>
      </c>
      <c r="V231" s="33">
        <v>1561.5633282762635</v>
      </c>
      <c r="W231" s="35">
        <v>7320.5290249375685</v>
      </c>
    </row>
    <row r="232" spans="1:23" ht="15">
      <c r="A232" s="44" t="s">
        <v>29</v>
      </c>
      <c r="B232" s="45">
        <v>7352.183742898068</v>
      </c>
      <c r="C232" s="45">
        <v>12346.062891653859</v>
      </c>
      <c r="D232" s="45">
        <v>80.2116986571403</v>
      </c>
      <c r="E232" s="45">
        <v>1.0292067638011826</v>
      </c>
      <c r="F232" s="45">
        <v>0</v>
      </c>
      <c r="G232" s="45">
        <v>16249.360042958591</v>
      </c>
      <c r="H232" s="46">
        <v>9518.058717110896</v>
      </c>
      <c r="I232" s="47">
        <v>21375.860695341977</v>
      </c>
      <c r="J232" s="36"/>
      <c r="K232" s="44" t="s">
        <v>29</v>
      </c>
      <c r="L232" s="48">
        <v>0</v>
      </c>
      <c r="M232" s="45">
        <v>7482.242643064438</v>
      </c>
      <c r="N232" s="45">
        <v>1716.4128740742185</v>
      </c>
      <c r="O232" s="45">
        <v>10.35949698296217</v>
      </c>
      <c r="P232" s="47">
        <v>9209.015014121618</v>
      </c>
      <c r="Q232" s="36"/>
      <c r="R232" s="44" t="s">
        <v>29</v>
      </c>
      <c r="S232" s="44">
        <v>0</v>
      </c>
      <c r="T232" s="48">
        <v>0.2970877436699029</v>
      </c>
      <c r="U232" s="45">
        <v>5758.668608917635</v>
      </c>
      <c r="V232" s="45">
        <v>1561.5633282762635</v>
      </c>
      <c r="W232" s="47">
        <v>7320.5290249375685</v>
      </c>
    </row>
    <row r="233" spans="1:23" ht="15">
      <c r="A233" s="54"/>
      <c r="B233" s="55"/>
      <c r="C233" s="55"/>
      <c r="D233" s="55"/>
      <c r="E233" s="55"/>
      <c r="F233" s="55"/>
      <c r="G233" s="55"/>
      <c r="H233" s="56"/>
      <c r="I233" s="57"/>
      <c r="J233" s="64"/>
      <c r="K233" s="54"/>
      <c r="L233" s="58"/>
      <c r="M233" s="55"/>
      <c r="N233" s="55"/>
      <c r="O233" s="55"/>
      <c r="P233" s="57"/>
      <c r="Q233" s="36"/>
      <c r="R233" s="54"/>
      <c r="S233" s="54"/>
      <c r="T233" s="58"/>
      <c r="U233" s="55"/>
      <c r="V233" s="55"/>
      <c r="W233" s="57"/>
    </row>
    <row r="234" spans="1:23" ht="15">
      <c r="A234" s="66" t="s">
        <v>30</v>
      </c>
      <c r="B234" s="67">
        <v>31823.8329131497</v>
      </c>
      <c r="C234" s="68">
        <v>30952.64652727569</v>
      </c>
      <c r="D234" s="69">
        <v>784.117663514203</v>
      </c>
      <c r="E234" s="69">
        <v>6.269767688128615</v>
      </c>
      <c r="F234" s="69">
        <v>148.22363367049698</v>
      </c>
      <c r="G234" s="68">
        <v>98336.43228417507</v>
      </c>
      <c r="H234" s="69">
        <v>30546.820013097557</v>
      </c>
      <c r="I234" s="70">
        <v>192598.34280257084</v>
      </c>
      <c r="J234" s="36"/>
      <c r="K234" s="66" t="s">
        <v>30</v>
      </c>
      <c r="L234" s="71">
        <v>7315.3530085326265</v>
      </c>
      <c r="M234" s="68">
        <v>27334.140636769363</v>
      </c>
      <c r="N234" s="68">
        <v>11858.735063435604</v>
      </c>
      <c r="O234" s="68">
        <v>52.565874850854065</v>
      </c>
      <c r="P234" s="70">
        <v>46560.794583588446</v>
      </c>
      <c r="Q234" s="36"/>
      <c r="R234" s="66" t="s">
        <v>30</v>
      </c>
      <c r="S234" s="66">
        <v>0</v>
      </c>
      <c r="T234" s="71">
        <v>1.633602169564201</v>
      </c>
      <c r="U234" s="68">
        <v>35465.21365048842</v>
      </c>
      <c r="V234" s="68">
        <v>4796.434254185869</v>
      </c>
      <c r="W234" s="70">
        <v>40263.28150684384</v>
      </c>
    </row>
    <row r="235" spans="1:23" ht="15">
      <c r="A235" s="44" t="s">
        <v>31</v>
      </c>
      <c r="B235" s="82">
        <v>12829.348820426121</v>
      </c>
      <c r="C235" s="45">
        <v>24560.23473921014</v>
      </c>
      <c r="D235" s="46">
        <v>695.9278514179772</v>
      </c>
      <c r="E235" s="46">
        <v>6.269767688128615</v>
      </c>
      <c r="F235" s="46">
        <v>148.22363367049698</v>
      </c>
      <c r="G235" s="45">
        <v>50230.91183254113</v>
      </c>
      <c r="H235" s="46">
        <v>23927.684717887718</v>
      </c>
      <c r="I235" s="47">
        <v>112398.60136284173</v>
      </c>
      <c r="J235" s="36"/>
      <c r="K235" s="44" t="s">
        <v>31</v>
      </c>
      <c r="L235" s="48">
        <v>7315.159217634621</v>
      </c>
      <c r="M235" s="45">
        <v>12006.277102353819</v>
      </c>
      <c r="N235" s="45">
        <v>7499.690630448373</v>
      </c>
      <c r="O235" s="45">
        <v>52.335342133472956</v>
      </c>
      <c r="P235" s="47">
        <v>26873.462292570286</v>
      </c>
      <c r="Q235" s="36"/>
      <c r="R235" s="44" t="s">
        <v>31</v>
      </c>
      <c r="S235" s="44">
        <v>0</v>
      </c>
      <c r="T235" s="48">
        <v>0</v>
      </c>
      <c r="U235" s="45">
        <v>19112.131612543417</v>
      </c>
      <c r="V235" s="45">
        <v>313.0654594540788</v>
      </c>
      <c r="W235" s="47">
        <v>19425.197071997492</v>
      </c>
    </row>
    <row r="236" spans="1:23" ht="15">
      <c r="A236" s="44" t="s">
        <v>32</v>
      </c>
      <c r="B236" s="82">
        <v>10138.577465306646</v>
      </c>
      <c r="C236" s="45">
        <v>5773.8384660492065</v>
      </c>
      <c r="D236" s="46">
        <v>8.139687751164097</v>
      </c>
      <c r="E236" s="46">
        <v>0</v>
      </c>
      <c r="F236" s="46">
        <v>0</v>
      </c>
      <c r="G236" s="45">
        <v>30204.71672821541</v>
      </c>
      <c r="H236" s="46">
        <v>3870.51999067183</v>
      </c>
      <c r="I236" s="47">
        <v>49995.79233799426</v>
      </c>
      <c r="J236" s="36"/>
      <c r="K236" s="44" t="s">
        <v>32</v>
      </c>
      <c r="L236" s="48">
        <v>0.1937908980054116</v>
      </c>
      <c r="M236" s="45">
        <v>11828.233852776404</v>
      </c>
      <c r="N236" s="45">
        <v>3085.7120908558354</v>
      </c>
      <c r="O236" s="45">
        <v>0</v>
      </c>
      <c r="P236" s="47">
        <v>14914.139734530245</v>
      </c>
      <c r="Q236" s="36"/>
      <c r="R236" s="44" t="s">
        <v>32</v>
      </c>
      <c r="S236" s="44">
        <v>0</v>
      </c>
      <c r="T236" s="48">
        <v>0</v>
      </c>
      <c r="U236" s="45">
        <v>12543.495412109865</v>
      </c>
      <c r="V236" s="45">
        <v>2427.7742814606536</v>
      </c>
      <c r="W236" s="47">
        <v>14971.269693570519</v>
      </c>
    </row>
    <row r="237" spans="1:23" ht="15">
      <c r="A237" s="44" t="s">
        <v>33</v>
      </c>
      <c r="B237" s="82">
        <v>8855.906627416933</v>
      </c>
      <c r="C237" s="45">
        <v>618.5733220163471</v>
      </c>
      <c r="D237" s="46">
        <v>80.05012434506163</v>
      </c>
      <c r="E237" s="46">
        <v>0</v>
      </c>
      <c r="F237" s="46">
        <v>0</v>
      </c>
      <c r="G237" s="45">
        <v>17900.80372341852</v>
      </c>
      <c r="H237" s="46">
        <v>2748.6153045380083</v>
      </c>
      <c r="I237" s="47">
        <v>30203.94910173487</v>
      </c>
      <c r="J237" s="36"/>
      <c r="K237" s="44" t="s">
        <v>33</v>
      </c>
      <c r="L237" s="48">
        <v>0</v>
      </c>
      <c r="M237" s="45">
        <v>3499.6296816391405</v>
      </c>
      <c r="N237" s="45">
        <v>1273.3323421313971</v>
      </c>
      <c r="O237" s="45">
        <v>0.2305327173811093</v>
      </c>
      <c r="P237" s="47">
        <v>4773.192556487918</v>
      </c>
      <c r="Q237" s="36"/>
      <c r="R237" s="44" t="s">
        <v>33</v>
      </c>
      <c r="S237" s="44">
        <v>0</v>
      </c>
      <c r="T237" s="48">
        <v>1.633602169564201</v>
      </c>
      <c r="U237" s="45">
        <v>3809.586625835136</v>
      </c>
      <c r="V237" s="45">
        <v>2055.594513271136</v>
      </c>
      <c r="W237" s="47">
        <v>5866.814741275836</v>
      </c>
    </row>
    <row r="238" spans="1:23" ht="15">
      <c r="A238" s="54"/>
      <c r="B238" s="88"/>
      <c r="C238" s="45"/>
      <c r="D238" s="46"/>
      <c r="E238" s="46"/>
      <c r="F238" s="56"/>
      <c r="G238" s="55"/>
      <c r="H238" s="56"/>
      <c r="I238" s="57"/>
      <c r="J238" s="64"/>
      <c r="K238" s="54"/>
      <c r="L238" s="58"/>
      <c r="M238" s="55"/>
      <c r="N238" s="55"/>
      <c r="O238" s="55"/>
      <c r="P238" s="57"/>
      <c r="Q238" s="36"/>
      <c r="R238" s="54"/>
      <c r="S238" s="54"/>
      <c r="T238" s="58"/>
      <c r="U238" s="55"/>
      <c r="V238" s="55"/>
      <c r="W238" s="57"/>
    </row>
    <row r="239" spans="1:23" ht="15">
      <c r="A239" s="66" t="s">
        <v>34</v>
      </c>
      <c r="B239" s="67">
        <v>57656.52890021833</v>
      </c>
      <c r="C239" s="68">
        <v>8841.885691527908</v>
      </c>
      <c r="D239" s="69">
        <v>1486.5085314540147</v>
      </c>
      <c r="E239" s="69">
        <v>151.54410784880105</v>
      </c>
      <c r="F239" s="69">
        <v>0</v>
      </c>
      <c r="G239" s="68">
        <v>227127.8261925351</v>
      </c>
      <c r="H239" s="69">
        <v>4655.575507456038</v>
      </c>
      <c r="I239" s="70">
        <v>299919.8689310402</v>
      </c>
      <c r="J239" s="36"/>
      <c r="K239" s="66" t="s">
        <v>34</v>
      </c>
      <c r="L239" s="71">
        <v>3.262114598289058</v>
      </c>
      <c r="M239" s="68">
        <v>27510.048449750324</v>
      </c>
      <c r="N239" s="68">
        <v>10743.160450653755</v>
      </c>
      <c r="O239" s="68">
        <v>0</v>
      </c>
      <c r="P239" s="70">
        <v>38256.47101500236</v>
      </c>
      <c r="Q239" s="36"/>
      <c r="R239" s="66" t="s">
        <v>34</v>
      </c>
      <c r="S239" s="66">
        <v>0</v>
      </c>
      <c r="T239" s="71">
        <v>48.23815245256354</v>
      </c>
      <c r="U239" s="68">
        <v>31941.704422768915</v>
      </c>
      <c r="V239" s="68">
        <v>4118.836361300759</v>
      </c>
      <c r="W239" s="70">
        <v>36108.778936522234</v>
      </c>
    </row>
    <row r="240" spans="1:23" ht="15">
      <c r="A240" s="44" t="s">
        <v>35</v>
      </c>
      <c r="B240" s="82">
        <v>10542.496793893555</v>
      </c>
      <c r="C240" s="45">
        <v>1416.4899437470044</v>
      </c>
      <c r="D240" s="46">
        <v>14.38609302668748</v>
      </c>
      <c r="E240" s="46">
        <v>0</v>
      </c>
      <c r="F240" s="46">
        <v>0</v>
      </c>
      <c r="G240" s="45">
        <v>52099.52709655085</v>
      </c>
      <c r="H240" s="46">
        <v>904.6199676352843</v>
      </c>
      <c r="I240" s="47">
        <v>64977.519894853394</v>
      </c>
      <c r="J240" s="36"/>
      <c r="K240" s="44" t="s">
        <v>35</v>
      </c>
      <c r="L240" s="48">
        <v>0</v>
      </c>
      <c r="M240" s="45">
        <v>3175.501358713417</v>
      </c>
      <c r="N240" s="45">
        <v>302.4033049622685</v>
      </c>
      <c r="O240" s="45">
        <v>0</v>
      </c>
      <c r="P240" s="47">
        <v>3477.904663675686</v>
      </c>
      <c r="Q240" s="36"/>
      <c r="R240" s="44" t="s">
        <v>35</v>
      </c>
      <c r="S240" s="44">
        <v>0</v>
      </c>
      <c r="T240" s="48">
        <v>0</v>
      </c>
      <c r="U240" s="45">
        <v>4126.644600627578</v>
      </c>
      <c r="V240" s="45">
        <v>102.64828187965857</v>
      </c>
      <c r="W240" s="47">
        <v>4229.292882507238</v>
      </c>
    </row>
    <row r="241" spans="1:23" ht="15">
      <c r="A241" s="44" t="s">
        <v>36</v>
      </c>
      <c r="B241" s="82">
        <v>17170.147897629497</v>
      </c>
      <c r="C241" s="45">
        <v>2040.8171519580474</v>
      </c>
      <c r="D241" s="46">
        <v>945.0931123111018</v>
      </c>
      <c r="E241" s="46">
        <v>9.23456767665608</v>
      </c>
      <c r="F241" s="46">
        <v>0</v>
      </c>
      <c r="G241" s="45">
        <v>33644.256463973536</v>
      </c>
      <c r="H241" s="46">
        <v>169.10801793992528</v>
      </c>
      <c r="I241" s="47">
        <v>53978.65721148876</v>
      </c>
      <c r="J241" s="36"/>
      <c r="K241" s="44" t="s">
        <v>36</v>
      </c>
      <c r="L241" s="48">
        <v>0</v>
      </c>
      <c r="M241" s="45">
        <v>7452.64940296457</v>
      </c>
      <c r="N241" s="45">
        <v>2195.3737294213333</v>
      </c>
      <c r="O241" s="45">
        <v>0</v>
      </c>
      <c r="P241" s="47">
        <v>9648.023132385902</v>
      </c>
      <c r="Q241" s="36"/>
      <c r="R241" s="44" t="s">
        <v>36</v>
      </c>
      <c r="S241" s="44">
        <v>0</v>
      </c>
      <c r="T241" s="48">
        <v>48.23815245256354</v>
      </c>
      <c r="U241" s="45">
        <v>5464.566898960268</v>
      </c>
      <c r="V241" s="45">
        <v>971.1111846987586</v>
      </c>
      <c r="W241" s="47">
        <v>6483.9162361115905</v>
      </c>
    </row>
    <row r="242" spans="1:23" ht="15">
      <c r="A242" s="44" t="s">
        <v>37</v>
      </c>
      <c r="B242" s="82">
        <v>29943.88420869527</v>
      </c>
      <c r="C242" s="45">
        <v>5384.578595822857</v>
      </c>
      <c r="D242" s="46">
        <v>527.0293261162255</v>
      </c>
      <c r="E242" s="46">
        <v>142.30954017214498</v>
      </c>
      <c r="F242" s="46">
        <v>0</v>
      </c>
      <c r="G242" s="45">
        <v>141384.04263201077</v>
      </c>
      <c r="H242" s="46">
        <v>3581.847521880829</v>
      </c>
      <c r="I242" s="47">
        <v>180963.6918246981</v>
      </c>
      <c r="J242" s="36"/>
      <c r="K242" s="44" t="s">
        <v>37</v>
      </c>
      <c r="L242" s="48">
        <v>3.262114598289058</v>
      </c>
      <c r="M242" s="45">
        <v>16881.897688072335</v>
      </c>
      <c r="N242" s="45">
        <v>8245.383416270153</v>
      </c>
      <c r="O242" s="45">
        <v>0</v>
      </c>
      <c r="P242" s="47">
        <v>25130.543218940777</v>
      </c>
      <c r="Q242" s="36"/>
      <c r="R242" s="44" t="s">
        <v>37</v>
      </c>
      <c r="S242" s="44">
        <v>0</v>
      </c>
      <c r="T242" s="48">
        <v>0</v>
      </c>
      <c r="U242" s="45">
        <v>22350.492923181067</v>
      </c>
      <c r="V242" s="45">
        <v>3045.0768947223414</v>
      </c>
      <c r="W242" s="47">
        <v>25395.569817903408</v>
      </c>
    </row>
    <row r="243" spans="1:23" ht="15">
      <c r="A243" s="54"/>
      <c r="B243" s="88"/>
      <c r="C243" s="55"/>
      <c r="D243" s="56"/>
      <c r="E243" s="56"/>
      <c r="F243" s="56"/>
      <c r="G243" s="55"/>
      <c r="H243" s="56"/>
      <c r="I243" s="57"/>
      <c r="J243" s="64"/>
      <c r="K243" s="54"/>
      <c r="L243" s="58"/>
      <c r="M243" s="55"/>
      <c r="N243" s="55"/>
      <c r="O243" s="55"/>
      <c r="P243" s="57"/>
      <c r="Q243" s="36"/>
      <c r="R243" s="54"/>
      <c r="S243" s="54"/>
      <c r="T243" s="58"/>
      <c r="U243" s="55"/>
      <c r="V243" s="55"/>
      <c r="W243" s="57"/>
    </row>
    <row r="244" spans="1:23" ht="15">
      <c r="A244" s="32" t="s">
        <v>38</v>
      </c>
      <c r="B244" s="94">
        <v>131756.7577891633</v>
      </c>
      <c r="C244" s="33">
        <v>86073.86903043948</v>
      </c>
      <c r="D244" s="34">
        <v>3287.011186392551</v>
      </c>
      <c r="E244" s="34">
        <v>102.94011090821834</v>
      </c>
      <c r="F244" s="34">
        <v>0</v>
      </c>
      <c r="G244" s="33">
        <v>264167.63999795367</v>
      </c>
      <c r="H244" s="34">
        <v>62760.50291597582</v>
      </c>
      <c r="I244" s="35">
        <v>548148.7210308331</v>
      </c>
      <c r="J244" s="36"/>
      <c r="K244" s="32" t="s">
        <v>38</v>
      </c>
      <c r="L244" s="95">
        <v>32986.44335366318</v>
      </c>
      <c r="M244" s="33">
        <v>78676.83174012764</v>
      </c>
      <c r="N244" s="33">
        <v>77925.72552234583</v>
      </c>
      <c r="O244" s="33">
        <v>23587.273232739524</v>
      </c>
      <c r="P244" s="35">
        <v>213176.27384887615</v>
      </c>
      <c r="Q244" s="36"/>
      <c r="R244" s="32" t="s">
        <v>38</v>
      </c>
      <c r="S244" s="32">
        <v>328.4047896747784</v>
      </c>
      <c r="T244" s="95">
        <v>1194.113777863319</v>
      </c>
      <c r="U244" s="33">
        <v>67459.37769703883</v>
      </c>
      <c r="V244" s="33">
        <v>8361.640186688779</v>
      </c>
      <c r="W244" s="35">
        <v>77343.53645126571</v>
      </c>
    </row>
    <row r="245" spans="1:23" ht="15">
      <c r="A245" s="44" t="s">
        <v>39</v>
      </c>
      <c r="B245" s="82">
        <v>34548.66351656756</v>
      </c>
      <c r="C245" s="45">
        <v>5468.200556100496</v>
      </c>
      <c r="D245" s="46">
        <v>925.1301254572926</v>
      </c>
      <c r="E245" s="46">
        <v>65.16439671682747</v>
      </c>
      <c r="F245" s="46">
        <v>0</v>
      </c>
      <c r="G245" s="45">
        <v>86463.27399547322</v>
      </c>
      <c r="H245" s="46">
        <v>20813.121001898613</v>
      </c>
      <c r="I245" s="47">
        <v>148283.553592214</v>
      </c>
      <c r="J245" s="36"/>
      <c r="K245" s="44" t="s">
        <v>39</v>
      </c>
      <c r="L245" s="48">
        <v>0</v>
      </c>
      <c r="M245" s="45">
        <v>35879.91194688315</v>
      </c>
      <c r="N245" s="45">
        <v>2507.589233687552</v>
      </c>
      <c r="O245" s="45">
        <v>27.795431342296705</v>
      </c>
      <c r="P245" s="47">
        <v>38415.296611913</v>
      </c>
      <c r="Q245" s="36"/>
      <c r="R245" s="44" t="s">
        <v>39</v>
      </c>
      <c r="S245" s="44">
        <v>0</v>
      </c>
      <c r="T245" s="48">
        <v>0</v>
      </c>
      <c r="U245" s="45">
        <v>28445.93255313931</v>
      </c>
      <c r="V245" s="45">
        <v>4856.655471164864</v>
      </c>
      <c r="W245" s="47">
        <v>33302.588024304176</v>
      </c>
    </row>
    <row r="246" spans="1:23" ht="15">
      <c r="A246" s="44" t="s">
        <v>40</v>
      </c>
      <c r="B246" s="82">
        <v>66117.09807828769</v>
      </c>
      <c r="C246" s="45">
        <v>6711.887896448973</v>
      </c>
      <c r="D246" s="46">
        <v>701.3944662316931</v>
      </c>
      <c r="E246" s="46">
        <v>24.51648672560195</v>
      </c>
      <c r="F246" s="46">
        <v>0</v>
      </c>
      <c r="G246" s="45">
        <v>100755.37812600321</v>
      </c>
      <c r="H246" s="46">
        <v>3836.7104053066287</v>
      </c>
      <c r="I246" s="47">
        <v>178146.9854590038</v>
      </c>
      <c r="J246" s="36"/>
      <c r="K246" s="44" t="s">
        <v>40</v>
      </c>
      <c r="L246" s="48">
        <v>3483.3655103957435</v>
      </c>
      <c r="M246" s="45">
        <v>12181.540477881452</v>
      </c>
      <c r="N246" s="45">
        <v>3360.140903033832</v>
      </c>
      <c r="O246" s="45">
        <v>11.341589402390634</v>
      </c>
      <c r="P246" s="47">
        <v>19036.38848071342</v>
      </c>
      <c r="Q246" s="36"/>
      <c r="R246" s="44" t="s">
        <v>40</v>
      </c>
      <c r="S246" s="44">
        <v>0</v>
      </c>
      <c r="T246" s="48">
        <v>37.884231047058336</v>
      </c>
      <c r="U246" s="45">
        <v>9153.350972183489</v>
      </c>
      <c r="V246" s="45">
        <v>1693.8205045140405</v>
      </c>
      <c r="W246" s="47">
        <v>10885.055707744588</v>
      </c>
    </row>
    <row r="247" spans="1:23" ht="15">
      <c r="A247" s="44" t="s">
        <v>41</v>
      </c>
      <c r="B247" s="82">
        <v>17175.093676694738</v>
      </c>
      <c r="C247" s="45">
        <v>50016.26159260665</v>
      </c>
      <c r="D247" s="46">
        <v>1410.2819667087101</v>
      </c>
      <c r="E247" s="46">
        <v>11.089628206309712</v>
      </c>
      <c r="F247" s="46">
        <v>0</v>
      </c>
      <c r="G247" s="45">
        <v>34357.46753962378</v>
      </c>
      <c r="H247" s="46">
        <v>8312.768456835878</v>
      </c>
      <c r="I247" s="47">
        <v>111282.96286067608</v>
      </c>
      <c r="J247" s="36"/>
      <c r="K247" s="44" t="s">
        <v>41</v>
      </c>
      <c r="L247" s="48">
        <v>12936.199508334956</v>
      </c>
      <c r="M247" s="45">
        <v>20360.674967505845</v>
      </c>
      <c r="N247" s="45">
        <v>41837.19347922296</v>
      </c>
      <c r="O247" s="45">
        <v>22873.98346256013</v>
      </c>
      <c r="P247" s="47">
        <v>98008.05141762388</v>
      </c>
      <c r="Q247" s="36"/>
      <c r="R247" s="44" t="s">
        <v>41</v>
      </c>
      <c r="S247" s="44">
        <v>328.4047896747784</v>
      </c>
      <c r="T247" s="48">
        <v>1154.029773609009</v>
      </c>
      <c r="U247" s="45">
        <v>16278.910462343903</v>
      </c>
      <c r="V247" s="45">
        <v>562.5473696638588</v>
      </c>
      <c r="W247" s="47">
        <v>18323.89239529155</v>
      </c>
    </row>
    <row r="248" spans="1:23" ht="15">
      <c r="A248" s="44" t="s">
        <v>42</v>
      </c>
      <c r="B248" s="82">
        <v>13915.902517613322</v>
      </c>
      <c r="C248" s="45">
        <v>23877.51898528338</v>
      </c>
      <c r="D248" s="46">
        <v>250.20462799485483</v>
      </c>
      <c r="E248" s="46">
        <v>2.1695992594792073</v>
      </c>
      <c r="F248" s="46">
        <v>0</v>
      </c>
      <c r="G248" s="45">
        <v>42591.52033685344</v>
      </c>
      <c r="H248" s="46">
        <v>29797.903051934696</v>
      </c>
      <c r="I248" s="47">
        <v>110435.21911893917</v>
      </c>
      <c r="J248" s="36"/>
      <c r="K248" s="44" t="s">
        <v>42</v>
      </c>
      <c r="L248" s="48">
        <v>16566.87833493248</v>
      </c>
      <c r="M248" s="45">
        <v>10254.704347857198</v>
      </c>
      <c r="N248" s="45">
        <v>30220.801906401502</v>
      </c>
      <c r="O248" s="45">
        <v>674.1527494347052</v>
      </c>
      <c r="P248" s="47">
        <v>57716.53733862589</v>
      </c>
      <c r="Q248" s="36"/>
      <c r="R248" s="44" t="s">
        <v>42</v>
      </c>
      <c r="S248" s="44">
        <v>0</v>
      </c>
      <c r="T248" s="48">
        <v>2.1997732072515133</v>
      </c>
      <c r="U248" s="45">
        <v>13581.18370937212</v>
      </c>
      <c r="V248" s="45">
        <v>1248.616841346015</v>
      </c>
      <c r="W248" s="47">
        <v>14832.00032392539</v>
      </c>
    </row>
    <row r="249" spans="1:23" ht="15">
      <c r="A249" s="32"/>
      <c r="B249" s="103"/>
      <c r="C249" s="104"/>
      <c r="D249" s="105"/>
      <c r="E249" s="105"/>
      <c r="F249" s="105"/>
      <c r="G249" s="104"/>
      <c r="H249" s="105"/>
      <c r="I249" s="106"/>
      <c r="J249" s="64"/>
      <c r="K249" s="32"/>
      <c r="L249" s="107"/>
      <c r="M249" s="104"/>
      <c r="N249" s="104"/>
      <c r="O249" s="104"/>
      <c r="P249" s="106"/>
      <c r="Q249" s="36"/>
      <c r="R249" s="32"/>
      <c r="S249" s="32"/>
      <c r="T249" s="107"/>
      <c r="U249" s="104"/>
      <c r="V249" s="104"/>
      <c r="W249" s="106"/>
    </row>
    <row r="250" spans="1:23" ht="15">
      <c r="A250" s="66" t="s">
        <v>43</v>
      </c>
      <c r="B250" s="67">
        <v>34702.77546086729</v>
      </c>
      <c r="C250" s="68">
        <v>70722.61851474647</v>
      </c>
      <c r="D250" s="69">
        <v>9885.03307200761</v>
      </c>
      <c r="E250" s="69">
        <v>1964.9835825362804</v>
      </c>
      <c r="F250" s="69">
        <v>0</v>
      </c>
      <c r="G250" s="68">
        <v>32689.546661296987</v>
      </c>
      <c r="H250" s="69">
        <v>54510.237159625474</v>
      </c>
      <c r="I250" s="70">
        <v>204475.1944510801</v>
      </c>
      <c r="J250" s="36"/>
      <c r="K250" s="66" t="s">
        <v>43</v>
      </c>
      <c r="L250" s="71">
        <v>16945.57462605789</v>
      </c>
      <c r="M250" s="68">
        <v>47556.46298372952</v>
      </c>
      <c r="N250" s="68">
        <v>15854.32654028966</v>
      </c>
      <c r="O250" s="68">
        <v>16833.504781206888</v>
      </c>
      <c r="P250" s="70">
        <v>97189.86893128394</v>
      </c>
      <c r="Q250" s="36"/>
      <c r="R250" s="66" t="s">
        <v>43</v>
      </c>
      <c r="S250" s="66">
        <v>0</v>
      </c>
      <c r="T250" s="71">
        <v>789.0527975647715</v>
      </c>
      <c r="U250" s="68">
        <v>31483.20329051291</v>
      </c>
      <c r="V250" s="68">
        <v>1659.1510840607314</v>
      </c>
      <c r="W250" s="70">
        <v>33931.40717213841</v>
      </c>
    </row>
    <row r="251" spans="1:23" ht="15">
      <c r="A251" s="44" t="s">
        <v>44</v>
      </c>
      <c r="B251" s="82">
        <v>6771.21532224011</v>
      </c>
      <c r="C251" s="45">
        <v>19161.252371775405</v>
      </c>
      <c r="D251" s="46">
        <v>39.11322139363123</v>
      </c>
      <c r="E251" s="46">
        <v>0</v>
      </c>
      <c r="F251" s="46">
        <v>0</v>
      </c>
      <c r="G251" s="45">
        <v>16454.007445433916</v>
      </c>
      <c r="H251" s="46">
        <v>16900.18619174264</v>
      </c>
      <c r="I251" s="47">
        <v>59325.7745525857</v>
      </c>
      <c r="J251" s="36"/>
      <c r="K251" s="44" t="s">
        <v>44</v>
      </c>
      <c r="L251" s="48">
        <v>2198.986624212986</v>
      </c>
      <c r="M251" s="45">
        <v>13195.314828437029</v>
      </c>
      <c r="N251" s="45">
        <v>3941.41203340667</v>
      </c>
      <c r="O251" s="45">
        <v>95.65937304743223</v>
      </c>
      <c r="P251" s="47">
        <v>19431.372859104118</v>
      </c>
      <c r="Q251" s="36"/>
      <c r="R251" s="44" t="s">
        <v>44</v>
      </c>
      <c r="S251" s="44">
        <v>0</v>
      </c>
      <c r="T251" s="48">
        <v>115.2321508723897</v>
      </c>
      <c r="U251" s="45">
        <v>16513.90158588051</v>
      </c>
      <c r="V251" s="45">
        <v>1265.6673618048037</v>
      </c>
      <c r="W251" s="47">
        <v>17894.801098557702</v>
      </c>
    </row>
    <row r="252" spans="1:23" ht="15">
      <c r="A252" s="44" t="s">
        <v>45</v>
      </c>
      <c r="B252" s="82">
        <v>7896.563631190459</v>
      </c>
      <c r="C252" s="45">
        <v>27818.764191322374</v>
      </c>
      <c r="D252" s="46">
        <v>4543.070722809121</v>
      </c>
      <c r="E252" s="46">
        <v>283.0251680083242</v>
      </c>
      <c r="F252" s="46">
        <v>0</v>
      </c>
      <c r="G252" s="45">
        <v>2386.958368142241</v>
      </c>
      <c r="H252" s="46">
        <v>16053.982477522823</v>
      </c>
      <c r="I252" s="47">
        <v>58982.36455899534</v>
      </c>
      <c r="J252" s="36"/>
      <c r="K252" s="44" t="s">
        <v>45</v>
      </c>
      <c r="L252" s="48">
        <v>6319.008715768137</v>
      </c>
      <c r="M252" s="45">
        <v>10757.350734402125</v>
      </c>
      <c r="N252" s="45">
        <v>7901.887235179642</v>
      </c>
      <c r="O252" s="45">
        <v>15575.131483702935</v>
      </c>
      <c r="P252" s="47">
        <v>40553.37816905284</v>
      </c>
      <c r="Q252" s="36"/>
      <c r="R252" s="44" t="s">
        <v>45</v>
      </c>
      <c r="S252" s="44">
        <v>0</v>
      </c>
      <c r="T252" s="48">
        <v>673.8206466923818</v>
      </c>
      <c r="U252" s="45">
        <v>6677.548959064854</v>
      </c>
      <c r="V252" s="45">
        <v>104.75735655717</v>
      </c>
      <c r="W252" s="47">
        <v>7456.126962314406</v>
      </c>
    </row>
    <row r="253" spans="1:23" ht="15">
      <c r="A253" s="44" t="s">
        <v>46</v>
      </c>
      <c r="B253" s="82">
        <v>20034.99650743672</v>
      </c>
      <c r="C253" s="45">
        <v>23742.601951648696</v>
      </c>
      <c r="D253" s="46">
        <v>5302.849127804858</v>
      </c>
      <c r="E253" s="46">
        <v>1681.9584145279564</v>
      </c>
      <c r="F253" s="46">
        <v>0</v>
      </c>
      <c r="G253" s="45">
        <v>13848.580847720834</v>
      </c>
      <c r="H253" s="46">
        <v>21556.068490360012</v>
      </c>
      <c r="I253" s="47">
        <v>86167.05533949909</v>
      </c>
      <c r="J253" s="36"/>
      <c r="K253" s="44" t="s">
        <v>46</v>
      </c>
      <c r="L253" s="48">
        <v>8427.579286076765</v>
      </c>
      <c r="M253" s="45">
        <v>23603.79742089037</v>
      </c>
      <c r="N253" s="45">
        <v>4011.0272717033486</v>
      </c>
      <c r="O253" s="45">
        <v>1162.7139244565196</v>
      </c>
      <c r="P253" s="47">
        <v>37205.117903127</v>
      </c>
      <c r="Q253" s="36"/>
      <c r="R253" s="44" t="s">
        <v>46</v>
      </c>
      <c r="S253" s="44">
        <v>0</v>
      </c>
      <c r="T253" s="48">
        <v>0</v>
      </c>
      <c r="U253" s="45">
        <v>8291.752745567544</v>
      </c>
      <c r="V253" s="45">
        <v>288.72636569875766</v>
      </c>
      <c r="W253" s="47">
        <v>8580.479111266304</v>
      </c>
    </row>
    <row r="254" spans="1:23" ht="15">
      <c r="A254" s="54"/>
      <c r="B254" s="88"/>
      <c r="C254" s="55"/>
      <c r="D254" s="56"/>
      <c r="E254" s="56"/>
      <c r="F254" s="56"/>
      <c r="G254" s="55"/>
      <c r="H254" s="56"/>
      <c r="I254" s="57"/>
      <c r="J254" s="64"/>
      <c r="K254" s="54"/>
      <c r="L254" s="58"/>
      <c r="M254" s="55"/>
      <c r="N254" s="55"/>
      <c r="O254" s="55"/>
      <c r="P254" s="57"/>
      <c r="Q254" s="36"/>
      <c r="R254" s="54"/>
      <c r="S254" s="54"/>
      <c r="T254" s="58"/>
      <c r="U254" s="55"/>
      <c r="V254" s="55"/>
      <c r="W254" s="57"/>
    </row>
    <row r="255" spans="1:23" ht="15">
      <c r="A255" s="66" t="s">
        <v>47</v>
      </c>
      <c r="B255" s="67">
        <v>206484.69362344505</v>
      </c>
      <c r="C255" s="68">
        <v>2117.828128908107</v>
      </c>
      <c r="D255" s="69">
        <v>7.326475235498132</v>
      </c>
      <c r="E255" s="69">
        <v>0</v>
      </c>
      <c r="F255" s="69">
        <v>0</v>
      </c>
      <c r="G255" s="68">
        <v>26856.807033252167</v>
      </c>
      <c r="H255" s="69">
        <v>59.137400616033624</v>
      </c>
      <c r="I255" s="70">
        <v>235525.79266145686</v>
      </c>
      <c r="J255" s="36"/>
      <c r="K255" s="66" t="s">
        <v>47</v>
      </c>
      <c r="L255" s="71">
        <v>0</v>
      </c>
      <c r="M255" s="68">
        <v>12116.479716108352</v>
      </c>
      <c r="N255" s="68">
        <v>2001.7163253023134</v>
      </c>
      <c r="O255" s="68">
        <v>0</v>
      </c>
      <c r="P255" s="70">
        <v>14118.196041410665</v>
      </c>
      <c r="Q255" s="36"/>
      <c r="R255" s="66" t="s">
        <v>47</v>
      </c>
      <c r="S255" s="66">
        <v>0</v>
      </c>
      <c r="T255" s="71">
        <v>0</v>
      </c>
      <c r="U255" s="68">
        <v>9083.94276642974</v>
      </c>
      <c r="V255" s="68">
        <v>389.0855099256404</v>
      </c>
      <c r="W255" s="70">
        <v>9473.02827635538</v>
      </c>
    </row>
    <row r="256" spans="1:23" ht="15">
      <c r="A256" s="44" t="s">
        <v>48</v>
      </c>
      <c r="B256" s="82">
        <v>70992.93687805122</v>
      </c>
      <c r="C256" s="46">
        <v>0.21747886306986555</v>
      </c>
      <c r="D256" s="46">
        <v>0</v>
      </c>
      <c r="E256" s="46">
        <v>0</v>
      </c>
      <c r="F256" s="46">
        <v>0</v>
      </c>
      <c r="G256" s="45">
        <v>3574.2023249640506</v>
      </c>
      <c r="H256" s="46">
        <v>16.42444840312192</v>
      </c>
      <c r="I256" s="47">
        <v>74583.78113028147</v>
      </c>
      <c r="J256" s="36"/>
      <c r="K256" s="44" t="s">
        <v>48</v>
      </c>
      <c r="L256" s="48">
        <v>0</v>
      </c>
      <c r="M256" s="45">
        <v>33.62962435771775</v>
      </c>
      <c r="N256" s="45">
        <v>43.85806444878328</v>
      </c>
      <c r="O256" s="45">
        <v>0</v>
      </c>
      <c r="P256" s="47">
        <v>77.48768880650104</v>
      </c>
      <c r="Q256" s="36"/>
      <c r="R256" s="44" t="s">
        <v>48</v>
      </c>
      <c r="S256" s="44">
        <v>0</v>
      </c>
      <c r="T256" s="48">
        <v>0</v>
      </c>
      <c r="U256" s="45">
        <v>107.75696654930928</v>
      </c>
      <c r="V256" s="45">
        <v>0</v>
      </c>
      <c r="W256" s="47">
        <v>107.75696654930928</v>
      </c>
    </row>
    <row r="257" spans="1:23" ht="15">
      <c r="A257" s="44" t="s">
        <v>49</v>
      </c>
      <c r="B257" s="82">
        <v>77860.12586685992</v>
      </c>
      <c r="C257" s="46">
        <v>114.78612226558757</v>
      </c>
      <c r="D257" s="46">
        <v>0</v>
      </c>
      <c r="E257" s="46">
        <v>0</v>
      </c>
      <c r="F257" s="46">
        <v>0</v>
      </c>
      <c r="G257" s="45">
        <v>7451.419557050156</v>
      </c>
      <c r="H257" s="46">
        <v>42.7129522129117</v>
      </c>
      <c r="I257" s="47">
        <v>85469.04449838857</v>
      </c>
      <c r="J257" s="36"/>
      <c r="K257" s="44" t="s">
        <v>49</v>
      </c>
      <c r="L257" s="48">
        <v>0</v>
      </c>
      <c r="M257" s="45">
        <v>229.96195472062354</v>
      </c>
      <c r="N257" s="45">
        <v>84.30677740639987</v>
      </c>
      <c r="O257" s="45">
        <v>0</v>
      </c>
      <c r="P257" s="47">
        <v>314.2687321270234</v>
      </c>
      <c r="Q257" s="36"/>
      <c r="R257" s="44" t="s">
        <v>49</v>
      </c>
      <c r="S257" s="44">
        <v>0</v>
      </c>
      <c r="T257" s="48">
        <v>0</v>
      </c>
      <c r="U257" s="45">
        <v>234.33801779625804</v>
      </c>
      <c r="V257" s="45">
        <v>3.04866985056776</v>
      </c>
      <c r="W257" s="47">
        <v>237.3866876468258</v>
      </c>
    </row>
    <row r="258" spans="1:23" ht="15">
      <c r="A258" s="44" t="s">
        <v>50</v>
      </c>
      <c r="B258" s="82">
        <v>35556.650868096905</v>
      </c>
      <c r="C258" s="46">
        <v>1102.7440156698067</v>
      </c>
      <c r="D258" s="46">
        <v>0</v>
      </c>
      <c r="E258" s="46">
        <v>0</v>
      </c>
      <c r="F258" s="46">
        <v>0</v>
      </c>
      <c r="G258" s="45">
        <v>2406.2922721507416</v>
      </c>
      <c r="H258" s="46">
        <v>0</v>
      </c>
      <c r="I258" s="47">
        <v>39065.687155917454</v>
      </c>
      <c r="J258" s="36"/>
      <c r="K258" s="44" t="s">
        <v>50</v>
      </c>
      <c r="L258" s="48">
        <v>0</v>
      </c>
      <c r="M258" s="45">
        <v>6355.799460848897</v>
      </c>
      <c r="N258" s="45">
        <v>414.65950840746734</v>
      </c>
      <c r="O258" s="45">
        <v>0</v>
      </c>
      <c r="P258" s="47">
        <v>6770.458969256365</v>
      </c>
      <c r="Q258" s="36"/>
      <c r="R258" s="44" t="s">
        <v>50</v>
      </c>
      <c r="S258" s="44">
        <v>0</v>
      </c>
      <c r="T258" s="48">
        <v>0</v>
      </c>
      <c r="U258" s="45">
        <v>8662.226558815035</v>
      </c>
      <c r="V258" s="45">
        <v>381.8685913571674</v>
      </c>
      <c r="W258" s="47">
        <v>9044.095150172203</v>
      </c>
    </row>
    <row r="259" spans="1:23" ht="15">
      <c r="A259" s="44" t="s">
        <v>51</v>
      </c>
      <c r="B259" s="82">
        <v>22074.980010437026</v>
      </c>
      <c r="C259" s="46">
        <v>900.0805121096429</v>
      </c>
      <c r="D259" s="46">
        <v>7.326475235498132</v>
      </c>
      <c r="E259" s="46">
        <v>0</v>
      </c>
      <c r="F259" s="46">
        <v>0</v>
      </c>
      <c r="G259" s="45">
        <v>13424.89287908722</v>
      </c>
      <c r="H259" s="46">
        <v>0</v>
      </c>
      <c r="I259" s="47">
        <v>36407.27987686939</v>
      </c>
      <c r="J259" s="36"/>
      <c r="K259" s="44" t="s">
        <v>51</v>
      </c>
      <c r="L259" s="48">
        <v>0</v>
      </c>
      <c r="M259" s="45">
        <v>5497.0886761811125</v>
      </c>
      <c r="N259" s="45">
        <v>1458.891975039663</v>
      </c>
      <c r="O259" s="45">
        <v>0</v>
      </c>
      <c r="P259" s="47">
        <v>6955.980651220776</v>
      </c>
      <c r="Q259" s="36"/>
      <c r="R259" s="44" t="s">
        <v>51</v>
      </c>
      <c r="S259" s="44">
        <v>0</v>
      </c>
      <c r="T259" s="48">
        <v>0</v>
      </c>
      <c r="U259" s="45">
        <v>79.62122326913848</v>
      </c>
      <c r="V259" s="114">
        <v>4.168248717905226</v>
      </c>
      <c r="W259" s="47">
        <v>83.7894719870437</v>
      </c>
    </row>
    <row r="260" spans="1:23" ht="15">
      <c r="A260" s="32"/>
      <c r="B260" s="103"/>
      <c r="C260" s="105"/>
      <c r="D260" s="105"/>
      <c r="E260" s="105"/>
      <c r="F260" s="56"/>
      <c r="G260" s="104"/>
      <c r="H260" s="105"/>
      <c r="I260" s="106"/>
      <c r="J260" s="64"/>
      <c r="K260" s="32"/>
      <c r="L260" s="107"/>
      <c r="M260" s="104"/>
      <c r="N260" s="104"/>
      <c r="O260" s="104"/>
      <c r="P260" s="106"/>
      <c r="Q260" s="36"/>
      <c r="R260" s="32"/>
      <c r="S260" s="32"/>
      <c r="T260" s="107"/>
      <c r="U260" s="104"/>
      <c r="V260" s="104"/>
      <c r="W260" s="106"/>
    </row>
    <row r="261" spans="1:23" ht="15">
      <c r="A261" s="66" t="s">
        <v>52</v>
      </c>
      <c r="B261" s="67">
        <v>297829.9236278598</v>
      </c>
      <c r="C261" s="68">
        <v>173711.58823486275</v>
      </c>
      <c r="D261" s="69">
        <v>26525.777828884606</v>
      </c>
      <c r="E261" s="69">
        <v>2157.100677210867</v>
      </c>
      <c r="F261" s="69">
        <v>8569.846176943187</v>
      </c>
      <c r="G261" s="68">
        <v>260726.33555226953</v>
      </c>
      <c r="H261" s="69">
        <v>77039.46828529109</v>
      </c>
      <c r="I261" s="70">
        <v>846560.0403833219</v>
      </c>
      <c r="J261" s="36"/>
      <c r="K261" s="66" t="s">
        <v>52</v>
      </c>
      <c r="L261" s="71">
        <v>257211.06478213496</v>
      </c>
      <c r="M261" s="68">
        <v>101235.15234035328</v>
      </c>
      <c r="N261" s="68">
        <v>122241.75343216254</v>
      </c>
      <c r="O261" s="68">
        <v>8430.372661867978</v>
      </c>
      <c r="P261" s="70">
        <v>489118.3432165188</v>
      </c>
      <c r="Q261" s="36"/>
      <c r="R261" s="66" t="s">
        <v>52</v>
      </c>
      <c r="S261" s="66">
        <v>0</v>
      </c>
      <c r="T261" s="71">
        <v>217.09913863509712</v>
      </c>
      <c r="U261" s="68">
        <v>62245.72343589169</v>
      </c>
      <c r="V261" s="68">
        <v>3651.2529583565392</v>
      </c>
      <c r="W261" s="70">
        <v>66114.07553288332</v>
      </c>
    </row>
    <row r="262" spans="1:23" ht="15">
      <c r="A262" s="44" t="s">
        <v>53</v>
      </c>
      <c r="B262" s="82">
        <v>113007.22677661812</v>
      </c>
      <c r="C262" s="45">
        <v>10156.198558448681</v>
      </c>
      <c r="D262" s="46">
        <v>1191.9476378768845</v>
      </c>
      <c r="E262" s="46">
        <v>143.99447164894926</v>
      </c>
      <c r="F262" s="46">
        <v>8534.39171494892</v>
      </c>
      <c r="G262" s="45">
        <v>29763.132981609044</v>
      </c>
      <c r="H262" s="46">
        <v>29077.74978236162</v>
      </c>
      <c r="I262" s="47">
        <v>191874.64192351222</v>
      </c>
      <c r="J262" s="36"/>
      <c r="K262" s="44" t="s">
        <v>53</v>
      </c>
      <c r="L262" s="48">
        <v>6456.158585608056</v>
      </c>
      <c r="M262" s="45">
        <v>13031.94564856208</v>
      </c>
      <c r="N262" s="45">
        <v>46479.87134235806</v>
      </c>
      <c r="O262" s="45">
        <v>0</v>
      </c>
      <c r="P262" s="47">
        <v>65967.9755765282</v>
      </c>
      <c r="Q262" s="36"/>
      <c r="R262" s="44" t="s">
        <v>53</v>
      </c>
      <c r="S262" s="44">
        <v>0</v>
      </c>
      <c r="T262" s="48">
        <v>0</v>
      </c>
      <c r="U262" s="45">
        <v>6462.251457549637</v>
      </c>
      <c r="V262" s="45">
        <v>1489.4937691750747</v>
      </c>
      <c r="W262" s="47">
        <v>7951.745226724712</v>
      </c>
    </row>
    <row r="263" spans="1:23" ht="15">
      <c r="A263" s="44" t="s">
        <v>54</v>
      </c>
      <c r="B263" s="82">
        <v>59319.649090541294</v>
      </c>
      <c r="C263" s="45">
        <v>47317.89717043574</v>
      </c>
      <c r="D263" s="46">
        <v>3482.475316765214</v>
      </c>
      <c r="E263" s="46">
        <v>1546.8584938284316</v>
      </c>
      <c r="F263" s="46">
        <v>5.145956668322463</v>
      </c>
      <c r="G263" s="45">
        <v>76455.10749630196</v>
      </c>
      <c r="H263" s="46">
        <v>19682.62261496275</v>
      </c>
      <c r="I263" s="47">
        <v>207809.75613950373</v>
      </c>
      <c r="J263" s="36"/>
      <c r="K263" s="44" t="s">
        <v>54</v>
      </c>
      <c r="L263" s="48">
        <v>123539.64128481127</v>
      </c>
      <c r="M263" s="45">
        <v>16962.515832299247</v>
      </c>
      <c r="N263" s="45">
        <v>11958.901674772329</v>
      </c>
      <c r="O263" s="45">
        <v>3048.0276677600095</v>
      </c>
      <c r="P263" s="47">
        <v>155509.08645964286</v>
      </c>
      <c r="Q263" s="36"/>
      <c r="R263" s="44" t="s">
        <v>54</v>
      </c>
      <c r="S263" s="44">
        <v>0</v>
      </c>
      <c r="T263" s="48">
        <v>4.837531154980798</v>
      </c>
      <c r="U263" s="45">
        <v>17972.820867879345</v>
      </c>
      <c r="V263" s="45">
        <v>588.1121077372529</v>
      </c>
      <c r="W263" s="47">
        <v>18565.77050677158</v>
      </c>
    </row>
    <row r="264" spans="1:23" ht="15">
      <c r="A264" s="44" t="s">
        <v>55</v>
      </c>
      <c r="B264" s="82">
        <v>28348.117532240794</v>
      </c>
      <c r="C264" s="45">
        <v>6194.053177627401</v>
      </c>
      <c r="D264" s="46">
        <v>1254.220169599235</v>
      </c>
      <c r="E264" s="46">
        <v>0</v>
      </c>
      <c r="F264" s="46">
        <v>0</v>
      </c>
      <c r="G264" s="45">
        <v>44354.548912233506</v>
      </c>
      <c r="H264" s="46">
        <v>4146.456938160296</v>
      </c>
      <c r="I264" s="47">
        <v>84297.39672986123</v>
      </c>
      <c r="J264" s="36"/>
      <c r="K264" s="44" t="s">
        <v>55</v>
      </c>
      <c r="L264" s="48">
        <v>0</v>
      </c>
      <c r="M264" s="45">
        <v>10233.543452841806</v>
      </c>
      <c r="N264" s="45">
        <v>6464.351101466163</v>
      </c>
      <c r="O264" s="45">
        <v>0</v>
      </c>
      <c r="P264" s="47">
        <v>16697.894554307968</v>
      </c>
      <c r="Q264" s="36"/>
      <c r="R264" s="44" t="s">
        <v>55</v>
      </c>
      <c r="S264" s="44">
        <v>0</v>
      </c>
      <c r="T264" s="48">
        <v>66.0264802085747</v>
      </c>
      <c r="U264" s="45">
        <v>4522.904213071123</v>
      </c>
      <c r="V264" s="45">
        <v>1140.6145036357013</v>
      </c>
      <c r="W264" s="47">
        <v>5729.545196915399</v>
      </c>
    </row>
    <row r="265" spans="1:23" ht="15">
      <c r="A265" s="44" t="s">
        <v>56</v>
      </c>
      <c r="B265" s="82">
        <v>20781.27241784289</v>
      </c>
      <c r="C265" s="45">
        <v>63538.462630532194</v>
      </c>
      <c r="D265" s="46">
        <v>4473.813315748023</v>
      </c>
      <c r="E265" s="46">
        <v>106.76457505204895</v>
      </c>
      <c r="F265" s="46">
        <v>0</v>
      </c>
      <c r="G265" s="45">
        <v>15637.438989377362</v>
      </c>
      <c r="H265" s="46">
        <v>5984.207137697862</v>
      </c>
      <c r="I265" s="47">
        <v>110521.95906625039</v>
      </c>
      <c r="J265" s="36"/>
      <c r="K265" s="44" t="s">
        <v>56</v>
      </c>
      <c r="L265" s="48">
        <v>88461.20515327787</v>
      </c>
      <c r="M265" s="45">
        <v>13901.218693575946</v>
      </c>
      <c r="N265" s="45">
        <v>12543.000010012258</v>
      </c>
      <c r="O265" s="45">
        <v>33.19262119678846</v>
      </c>
      <c r="P265" s="47">
        <v>114938.61647806288</v>
      </c>
      <c r="Q265" s="36"/>
      <c r="R265" s="44" t="s">
        <v>56</v>
      </c>
      <c r="S265" s="44">
        <v>0</v>
      </c>
      <c r="T265" s="48">
        <v>52.66219164906007</v>
      </c>
      <c r="U265" s="45">
        <v>6984.071248620085</v>
      </c>
      <c r="V265" s="45">
        <v>161.18366267491413</v>
      </c>
      <c r="W265" s="47">
        <v>7197.9171029440595</v>
      </c>
    </row>
    <row r="266" spans="1:23" ht="15">
      <c r="A266" s="44" t="s">
        <v>57</v>
      </c>
      <c r="B266" s="82">
        <v>29413.402707514535</v>
      </c>
      <c r="C266" s="45">
        <v>42087.20757726592</v>
      </c>
      <c r="D266" s="46">
        <v>14281.973540673062</v>
      </c>
      <c r="E266" s="46">
        <v>211.63646270287066</v>
      </c>
      <c r="F266" s="46">
        <v>0</v>
      </c>
      <c r="G266" s="45">
        <v>45600.58998379793</v>
      </c>
      <c r="H266" s="46">
        <v>8300.13564566578</v>
      </c>
      <c r="I266" s="47">
        <v>139894.94591762012</v>
      </c>
      <c r="J266" s="36"/>
      <c r="K266" s="44" t="s">
        <v>57</v>
      </c>
      <c r="L266" s="48">
        <v>30875.613649608655</v>
      </c>
      <c r="M266" s="45">
        <v>36750.160725761925</v>
      </c>
      <c r="N266" s="45">
        <v>35133.40970057421</v>
      </c>
      <c r="O266" s="45">
        <v>5349.152372911179</v>
      </c>
      <c r="P266" s="47">
        <v>108108.33644885597</v>
      </c>
      <c r="Q266" s="36"/>
      <c r="R266" s="44" t="s">
        <v>57</v>
      </c>
      <c r="S266" s="44">
        <v>0</v>
      </c>
      <c r="T266" s="48">
        <v>89.4470789251444</v>
      </c>
      <c r="U266" s="45">
        <v>20881.119137891485</v>
      </c>
      <c r="V266" s="45">
        <v>234.86825289907748</v>
      </c>
      <c r="W266" s="47">
        <v>21205.434469715703</v>
      </c>
    </row>
    <row r="267" spans="1:23" ht="15">
      <c r="A267" s="44" t="s">
        <v>58</v>
      </c>
      <c r="B267" s="82">
        <v>46960.25510310219</v>
      </c>
      <c r="C267" s="45">
        <v>4417.76912055282</v>
      </c>
      <c r="D267" s="46">
        <v>1841.3478482221865</v>
      </c>
      <c r="E267" s="46">
        <v>147.84667397856686</v>
      </c>
      <c r="F267" s="46">
        <v>30.308505325943813</v>
      </c>
      <c r="G267" s="45">
        <v>48915.51718894974</v>
      </c>
      <c r="H267" s="46">
        <v>9848.296166442784</v>
      </c>
      <c r="I267" s="47">
        <v>112161.34060657423</v>
      </c>
      <c r="J267" s="36"/>
      <c r="K267" s="44" t="s">
        <v>58</v>
      </c>
      <c r="L267" s="48">
        <v>7878.446108829112</v>
      </c>
      <c r="M267" s="45">
        <v>10355.767987312282</v>
      </c>
      <c r="N267" s="45">
        <v>9662.219602979529</v>
      </c>
      <c r="O267" s="45">
        <v>0</v>
      </c>
      <c r="P267" s="47">
        <v>27896.433699120924</v>
      </c>
      <c r="Q267" s="36"/>
      <c r="R267" s="44" t="s">
        <v>58</v>
      </c>
      <c r="S267" s="44">
        <v>0</v>
      </c>
      <c r="T267" s="48">
        <v>4.125856697337168</v>
      </c>
      <c r="U267" s="45">
        <v>5422.556510880024</v>
      </c>
      <c r="V267" s="45">
        <v>36.98066223451853</v>
      </c>
      <c r="W267" s="47">
        <v>5463.66302981188</v>
      </c>
    </row>
    <row r="268" spans="1:23" ht="15">
      <c r="A268" s="54"/>
      <c r="B268" s="88"/>
      <c r="C268" s="55"/>
      <c r="D268" s="56"/>
      <c r="E268" s="56"/>
      <c r="F268" s="56"/>
      <c r="G268" s="55"/>
      <c r="H268" s="56"/>
      <c r="I268" s="57"/>
      <c r="J268" s="64"/>
      <c r="K268" s="54"/>
      <c r="L268" s="58"/>
      <c r="M268" s="55"/>
      <c r="N268" s="55"/>
      <c r="O268" s="55"/>
      <c r="P268" s="57"/>
      <c r="Q268" s="36"/>
      <c r="R268" s="54"/>
      <c r="S268" s="54"/>
      <c r="T268" s="58"/>
      <c r="U268" s="55"/>
      <c r="V268" s="55"/>
      <c r="W268" s="57"/>
    </row>
    <row r="269" spans="1:23" ht="15">
      <c r="A269" s="66" t="s">
        <v>59</v>
      </c>
      <c r="B269" s="67">
        <v>78022.28695131601</v>
      </c>
      <c r="C269" s="68">
        <v>49715.02498281584</v>
      </c>
      <c r="D269" s="69">
        <v>8156.0785322922075</v>
      </c>
      <c r="E269" s="69">
        <v>2273.7150558101407</v>
      </c>
      <c r="F269" s="69">
        <v>2.7534850233143673</v>
      </c>
      <c r="G269" s="68">
        <v>182576.28733636893</v>
      </c>
      <c r="H269" s="69">
        <v>49509.08417614536</v>
      </c>
      <c r="I269" s="70">
        <v>370255.2305197718</v>
      </c>
      <c r="J269" s="36"/>
      <c r="K269" s="66" t="s">
        <v>59</v>
      </c>
      <c r="L269" s="71">
        <v>28463.873765956036</v>
      </c>
      <c r="M269" s="68">
        <v>87064.45969227006</v>
      </c>
      <c r="N269" s="68">
        <v>51611.650847744626</v>
      </c>
      <c r="O269" s="68">
        <v>21948.3945061354</v>
      </c>
      <c r="P269" s="70">
        <v>189088.3788121061</v>
      </c>
      <c r="Q269" s="36"/>
      <c r="R269" s="66" t="s">
        <v>59</v>
      </c>
      <c r="S269" s="66">
        <v>0</v>
      </c>
      <c r="T269" s="71">
        <v>467.68045033014005</v>
      </c>
      <c r="U269" s="68">
        <v>23571.77845470386</v>
      </c>
      <c r="V269" s="68">
        <v>618.8863180074867</v>
      </c>
      <c r="W269" s="70">
        <v>24658.345223041484</v>
      </c>
    </row>
    <row r="270" spans="1:23" ht="15">
      <c r="A270" s="44" t="s">
        <v>60</v>
      </c>
      <c r="B270" s="82">
        <v>30778.521618126848</v>
      </c>
      <c r="C270" s="45">
        <v>4894.165705029272</v>
      </c>
      <c r="D270" s="46">
        <v>0</v>
      </c>
      <c r="E270" s="46">
        <v>0</v>
      </c>
      <c r="F270" s="46">
        <v>0</v>
      </c>
      <c r="G270" s="45">
        <v>60338.10633126843</v>
      </c>
      <c r="H270" s="46">
        <v>1372.6431068038455</v>
      </c>
      <c r="I270" s="47">
        <v>97383.4367612284</v>
      </c>
      <c r="J270" s="36"/>
      <c r="K270" s="44" t="s">
        <v>60</v>
      </c>
      <c r="L270" s="48">
        <v>0</v>
      </c>
      <c r="M270" s="45">
        <v>72390.48724246112</v>
      </c>
      <c r="N270" s="45">
        <v>3194.6736076622656</v>
      </c>
      <c r="O270" s="45">
        <v>0</v>
      </c>
      <c r="P270" s="47">
        <v>75585.1608501234</v>
      </c>
      <c r="Q270" s="36"/>
      <c r="R270" s="44" t="s">
        <v>60</v>
      </c>
      <c r="S270" s="44">
        <v>0</v>
      </c>
      <c r="T270" s="48">
        <v>0</v>
      </c>
      <c r="U270" s="45">
        <v>3981.198306694674</v>
      </c>
      <c r="V270" s="45">
        <v>105.07617875658424</v>
      </c>
      <c r="W270" s="47">
        <v>4086.2744854512584</v>
      </c>
    </row>
    <row r="271" spans="1:23" ht="15">
      <c r="A271" s="44" t="s">
        <v>61</v>
      </c>
      <c r="B271" s="82">
        <v>26404.866511691733</v>
      </c>
      <c r="C271" s="45">
        <v>10355.777812073353</v>
      </c>
      <c r="D271" s="46">
        <v>1422.5977813599761</v>
      </c>
      <c r="E271" s="46">
        <v>38.70210769559206</v>
      </c>
      <c r="F271" s="46">
        <v>0</v>
      </c>
      <c r="G271" s="45">
        <v>51308.01270144382</v>
      </c>
      <c r="H271" s="46">
        <v>17442.284805515137</v>
      </c>
      <c r="I271" s="47">
        <v>106972.24171977962</v>
      </c>
      <c r="J271" s="36"/>
      <c r="K271" s="44" t="s">
        <v>61</v>
      </c>
      <c r="L271" s="48">
        <v>4146.451307323511</v>
      </c>
      <c r="M271" s="45">
        <v>5631.357647401711</v>
      </c>
      <c r="N271" s="45">
        <v>14978.544487596375</v>
      </c>
      <c r="O271" s="45">
        <v>613.576372120291</v>
      </c>
      <c r="P271" s="47">
        <v>25369.92981444189</v>
      </c>
      <c r="Q271" s="36"/>
      <c r="R271" s="44" t="s">
        <v>61</v>
      </c>
      <c r="S271" s="44">
        <v>0</v>
      </c>
      <c r="T271" s="48">
        <v>334.2242500040822</v>
      </c>
      <c r="U271" s="45">
        <v>12337.402786060804</v>
      </c>
      <c r="V271" s="45">
        <v>235.46959529918337</v>
      </c>
      <c r="W271" s="47">
        <v>12907.096631364071</v>
      </c>
    </row>
    <row r="272" spans="1:23" ht="15">
      <c r="A272" s="44" t="s">
        <v>62</v>
      </c>
      <c r="B272" s="82">
        <v>16531.543066864335</v>
      </c>
      <c r="C272" s="45">
        <v>19021.678772920855</v>
      </c>
      <c r="D272" s="46">
        <v>5787.93978762104</v>
      </c>
      <c r="E272" s="46">
        <v>2174.730427965198</v>
      </c>
      <c r="F272" s="46">
        <v>2.7534850233143673</v>
      </c>
      <c r="G272" s="45">
        <v>56711.73932200264</v>
      </c>
      <c r="H272" s="46">
        <v>10410.149073465087</v>
      </c>
      <c r="I272" s="47">
        <v>110640.53393586248</v>
      </c>
      <c r="J272" s="36"/>
      <c r="K272" s="44" t="s">
        <v>62</v>
      </c>
      <c r="L272" s="48">
        <v>24112.13462288868</v>
      </c>
      <c r="M272" s="45">
        <v>6137.291109568803</v>
      </c>
      <c r="N272" s="45">
        <v>22977.349876842465</v>
      </c>
      <c r="O272" s="45">
        <v>4024.081274894359</v>
      </c>
      <c r="P272" s="47">
        <v>57250.856884194305</v>
      </c>
      <c r="Q272" s="36"/>
      <c r="R272" s="44" t="s">
        <v>62</v>
      </c>
      <c r="S272" s="44">
        <v>0</v>
      </c>
      <c r="T272" s="48">
        <v>133.45620032605785</v>
      </c>
      <c r="U272" s="45">
        <v>4747.581850886806</v>
      </c>
      <c r="V272" s="45">
        <v>47.50428657630022</v>
      </c>
      <c r="W272" s="47">
        <v>4928.542337789164</v>
      </c>
    </row>
    <row r="273" spans="1:23" ht="15">
      <c r="A273" s="44" t="s">
        <v>63</v>
      </c>
      <c r="B273" s="82">
        <v>2289.1107658552855</v>
      </c>
      <c r="C273" s="45">
        <v>3824.761350162468</v>
      </c>
      <c r="D273" s="46">
        <v>21.366276786175174</v>
      </c>
      <c r="E273" s="46">
        <v>0</v>
      </c>
      <c r="F273" s="46">
        <v>0</v>
      </c>
      <c r="G273" s="45">
        <v>6641.7364617503545</v>
      </c>
      <c r="H273" s="46">
        <v>13462.949998259932</v>
      </c>
      <c r="I273" s="47">
        <v>26239.924852814212</v>
      </c>
      <c r="J273" s="36"/>
      <c r="K273" s="44" t="s">
        <v>63</v>
      </c>
      <c r="L273" s="48">
        <v>0</v>
      </c>
      <c r="M273" s="45">
        <v>2102.5118816568224</v>
      </c>
      <c r="N273" s="45">
        <v>2621.119564053761</v>
      </c>
      <c r="O273" s="45">
        <v>0</v>
      </c>
      <c r="P273" s="47">
        <v>4723.631445710584</v>
      </c>
      <c r="Q273" s="36"/>
      <c r="R273" s="44" t="s">
        <v>63</v>
      </c>
      <c r="S273" s="44">
        <v>0</v>
      </c>
      <c r="T273" s="48">
        <v>0</v>
      </c>
      <c r="U273" s="45">
        <v>1074.2399627058867</v>
      </c>
      <c r="V273" s="45">
        <v>209.3017110760047</v>
      </c>
      <c r="W273" s="47">
        <v>1283.5416737818914</v>
      </c>
    </row>
    <row r="274" spans="1:23" ht="15">
      <c r="A274" s="44" t="s">
        <v>64</v>
      </c>
      <c r="B274" s="82">
        <v>2018.2449887778125</v>
      </c>
      <c r="C274" s="45">
        <v>11618.641342629891</v>
      </c>
      <c r="D274" s="46">
        <v>924.1746865250169</v>
      </c>
      <c r="E274" s="46">
        <v>60.282520149350404</v>
      </c>
      <c r="F274" s="46">
        <v>0</v>
      </c>
      <c r="G274" s="45">
        <v>7576.692519903681</v>
      </c>
      <c r="H274" s="46">
        <v>6821.057192101363</v>
      </c>
      <c r="I274" s="47">
        <v>29019.09325008712</v>
      </c>
      <c r="J274" s="36"/>
      <c r="K274" s="44" t="s">
        <v>64</v>
      </c>
      <c r="L274" s="48">
        <v>205.2878357438443</v>
      </c>
      <c r="M274" s="45">
        <v>802.8118111815888</v>
      </c>
      <c r="N274" s="45">
        <v>7839.963311589759</v>
      </c>
      <c r="O274" s="45">
        <v>17310.73685912075</v>
      </c>
      <c r="P274" s="47">
        <v>26158.79981763594</v>
      </c>
      <c r="Q274" s="36"/>
      <c r="R274" s="44" t="s">
        <v>64</v>
      </c>
      <c r="S274" s="44">
        <v>0</v>
      </c>
      <c r="T274" s="48">
        <v>0</v>
      </c>
      <c r="U274" s="45">
        <v>1431.355548355688</v>
      </c>
      <c r="V274" s="45">
        <v>21.534546299414163</v>
      </c>
      <c r="W274" s="47">
        <v>1452.890094655102</v>
      </c>
    </row>
    <row r="275" spans="1:23" ht="15">
      <c r="A275" s="32"/>
      <c r="B275" s="103"/>
      <c r="C275" s="104"/>
      <c r="D275" s="105"/>
      <c r="E275" s="105"/>
      <c r="F275" s="105"/>
      <c r="G275" s="104"/>
      <c r="H275" s="105"/>
      <c r="I275" s="106"/>
      <c r="J275" s="64"/>
      <c r="K275" s="32"/>
      <c r="L275" s="107"/>
      <c r="M275" s="104"/>
      <c r="N275" s="104"/>
      <c r="O275" s="104"/>
      <c r="P275" s="106"/>
      <c r="Q275" s="36"/>
      <c r="R275" s="32"/>
      <c r="S275" s="32"/>
      <c r="T275" s="107"/>
      <c r="U275" s="104"/>
      <c r="V275" s="104"/>
      <c r="W275" s="106"/>
    </row>
    <row r="276" spans="1:23" ht="15">
      <c r="A276" s="66" t="s">
        <v>65</v>
      </c>
      <c r="B276" s="67">
        <v>39134.35489913168</v>
      </c>
      <c r="C276" s="68">
        <v>101541.32367504186</v>
      </c>
      <c r="D276" s="69">
        <v>9057.33178979559</v>
      </c>
      <c r="E276" s="68">
        <v>965.7194779055802</v>
      </c>
      <c r="F276" s="69">
        <v>31.230662486637247</v>
      </c>
      <c r="G276" s="68">
        <v>49121.26176524244</v>
      </c>
      <c r="H276" s="69">
        <v>66120.73685513291</v>
      </c>
      <c r="I276" s="70">
        <v>265971.9591247367</v>
      </c>
      <c r="J276" s="36"/>
      <c r="K276" s="66" t="s">
        <v>65</v>
      </c>
      <c r="L276" s="71">
        <v>12796.147112489529</v>
      </c>
      <c r="M276" s="68">
        <v>62907.783471229195</v>
      </c>
      <c r="N276" s="68">
        <v>9561.785276211516</v>
      </c>
      <c r="O276" s="68">
        <v>16675.678076751796</v>
      </c>
      <c r="P276" s="70">
        <v>101941.39393668203</v>
      </c>
      <c r="Q276" s="36"/>
      <c r="R276" s="66" t="s">
        <v>65</v>
      </c>
      <c r="S276" s="66">
        <v>0</v>
      </c>
      <c r="T276" s="71">
        <v>151.39507526457754</v>
      </c>
      <c r="U276" s="68">
        <v>42826.35872802087</v>
      </c>
      <c r="V276" s="68">
        <v>4140.660052122684</v>
      </c>
      <c r="W276" s="70">
        <v>47118.41385540813</v>
      </c>
    </row>
    <row r="277" spans="1:23" ht="15">
      <c r="A277" s="44" t="s">
        <v>66</v>
      </c>
      <c r="B277" s="82">
        <v>23651.065176239394</v>
      </c>
      <c r="C277" s="45">
        <v>52754.07050984398</v>
      </c>
      <c r="D277" s="117">
        <v>4068.67523704581</v>
      </c>
      <c r="E277" s="45">
        <v>314.3570542224187</v>
      </c>
      <c r="F277" s="117">
        <v>31.230662486637247</v>
      </c>
      <c r="G277" s="45">
        <v>19003.433476933817</v>
      </c>
      <c r="H277" s="46">
        <v>30169.64094114406</v>
      </c>
      <c r="I277" s="47">
        <v>129992.47305791613</v>
      </c>
      <c r="J277" s="36"/>
      <c r="K277" s="44" t="s">
        <v>66</v>
      </c>
      <c r="L277" s="48">
        <v>1650.6350770366716</v>
      </c>
      <c r="M277" s="45">
        <v>37775.697971756366</v>
      </c>
      <c r="N277" s="45">
        <v>2937.423545333003</v>
      </c>
      <c r="O277" s="45">
        <v>2030.037964292078</v>
      </c>
      <c r="P277" s="47">
        <v>44393.794558418114</v>
      </c>
      <c r="Q277" s="36"/>
      <c r="R277" s="44" t="s">
        <v>66</v>
      </c>
      <c r="S277" s="44">
        <v>0</v>
      </c>
      <c r="T277" s="48">
        <v>0.5551774905726929</v>
      </c>
      <c r="U277" s="45">
        <v>14269.385260424686</v>
      </c>
      <c r="V277" s="45">
        <v>266.53693637689025</v>
      </c>
      <c r="W277" s="47">
        <v>14536.47737429215</v>
      </c>
    </row>
    <row r="278" spans="1:23" ht="15">
      <c r="A278" s="44" t="s">
        <v>67</v>
      </c>
      <c r="B278" s="82">
        <v>3306.6111747750238</v>
      </c>
      <c r="C278" s="45">
        <v>17034.745869956238</v>
      </c>
      <c r="D278" s="117">
        <v>679.443983164805</v>
      </c>
      <c r="E278" s="45">
        <v>340.43153266903795</v>
      </c>
      <c r="F278" s="117">
        <v>0</v>
      </c>
      <c r="G278" s="45">
        <v>21776.189382654447</v>
      </c>
      <c r="H278" s="46">
        <v>23761.84993354181</v>
      </c>
      <c r="I278" s="47">
        <v>66899.27187676136</v>
      </c>
      <c r="J278" s="36"/>
      <c r="K278" s="44" t="s">
        <v>67</v>
      </c>
      <c r="L278" s="48">
        <v>627.6373480255808</v>
      </c>
      <c r="M278" s="45">
        <v>11202.067317792209</v>
      </c>
      <c r="N278" s="45">
        <v>1855.51481228155</v>
      </c>
      <c r="O278" s="45">
        <v>50.8633686057164</v>
      </c>
      <c r="P278" s="47">
        <v>13736.082846705056</v>
      </c>
      <c r="Q278" s="36"/>
      <c r="R278" s="44" t="s">
        <v>67</v>
      </c>
      <c r="S278" s="44">
        <v>0</v>
      </c>
      <c r="T278" s="48">
        <v>79.54837861963362</v>
      </c>
      <c r="U278" s="45">
        <v>24780.485392008904</v>
      </c>
      <c r="V278" s="45">
        <v>3620.085033129109</v>
      </c>
      <c r="W278" s="47">
        <v>28480.118803757647</v>
      </c>
    </row>
    <row r="279" spans="1:23" ht="15">
      <c r="A279" s="44" t="s">
        <v>68</v>
      </c>
      <c r="B279" s="82">
        <v>12176.678548117261</v>
      </c>
      <c r="C279" s="45">
        <v>31752.507295241634</v>
      </c>
      <c r="D279" s="117">
        <v>4309.212569584975</v>
      </c>
      <c r="E279" s="45">
        <v>310.9308910141236</v>
      </c>
      <c r="F279" s="117">
        <v>0</v>
      </c>
      <c r="G279" s="45">
        <v>8341.638905654178</v>
      </c>
      <c r="H279" s="46">
        <v>12189.245980447049</v>
      </c>
      <c r="I279" s="47">
        <v>69080.21419005923</v>
      </c>
      <c r="J279" s="36"/>
      <c r="K279" s="44" t="s">
        <v>68</v>
      </c>
      <c r="L279" s="48">
        <v>10517.874687427277</v>
      </c>
      <c r="M279" s="45">
        <v>13930.018181680618</v>
      </c>
      <c r="N279" s="45">
        <v>4768.846918596963</v>
      </c>
      <c r="O279" s="45">
        <v>14594.776743854003</v>
      </c>
      <c r="P279" s="47">
        <v>43811.51653155887</v>
      </c>
      <c r="Q279" s="36"/>
      <c r="R279" s="44" t="s">
        <v>68</v>
      </c>
      <c r="S279" s="44">
        <v>0</v>
      </c>
      <c r="T279" s="48">
        <v>71.29151915437124</v>
      </c>
      <c r="U279" s="45">
        <v>3776.488075587271</v>
      </c>
      <c r="V279" s="45">
        <v>254.03808261668433</v>
      </c>
      <c r="W279" s="47">
        <v>4101.817677358326</v>
      </c>
    </row>
    <row r="280" spans="1:23" ht="15">
      <c r="A280" s="54"/>
      <c r="B280" s="88"/>
      <c r="C280" s="55"/>
      <c r="D280" s="119"/>
      <c r="E280" s="55"/>
      <c r="F280" s="119"/>
      <c r="G280" s="55"/>
      <c r="H280" s="56"/>
      <c r="I280" s="57"/>
      <c r="J280" s="64"/>
      <c r="K280" s="54"/>
      <c r="L280" s="58"/>
      <c r="M280" s="55"/>
      <c r="N280" s="55"/>
      <c r="O280" s="55"/>
      <c r="P280" s="57"/>
      <c r="Q280" s="36"/>
      <c r="R280" s="54"/>
      <c r="S280" s="54"/>
      <c r="T280" s="58"/>
      <c r="U280" s="55"/>
      <c r="V280" s="55"/>
      <c r="W280" s="57"/>
    </row>
    <row r="281" spans="1:23" ht="15">
      <c r="A281" s="66" t="s">
        <v>69</v>
      </c>
      <c r="B281" s="67">
        <v>57628.71926099372</v>
      </c>
      <c r="C281" s="68">
        <v>16757.35670800607</v>
      </c>
      <c r="D281" s="69">
        <v>1200.0076312129338</v>
      </c>
      <c r="E281" s="69">
        <v>13.695307245528946</v>
      </c>
      <c r="F281" s="69">
        <v>41.84857223308387</v>
      </c>
      <c r="G281" s="68">
        <v>197052.24965512808</v>
      </c>
      <c r="H281" s="69">
        <v>8211.809354933364</v>
      </c>
      <c r="I281" s="70">
        <v>280905.6864897527</v>
      </c>
      <c r="J281" s="36"/>
      <c r="K281" s="66" t="s">
        <v>69</v>
      </c>
      <c r="L281" s="71">
        <v>0</v>
      </c>
      <c r="M281" s="68">
        <v>40176.19696565821</v>
      </c>
      <c r="N281" s="68">
        <v>4749.791362922924</v>
      </c>
      <c r="O281" s="68">
        <v>0</v>
      </c>
      <c r="P281" s="70">
        <v>44925.98832858113</v>
      </c>
      <c r="Q281" s="36"/>
      <c r="R281" s="66" t="s">
        <v>69</v>
      </c>
      <c r="S281" s="66">
        <v>0</v>
      </c>
      <c r="T281" s="71">
        <v>47.6223532845244</v>
      </c>
      <c r="U281" s="68">
        <v>23538.974263962427</v>
      </c>
      <c r="V281" s="68">
        <v>4287.883423303072</v>
      </c>
      <c r="W281" s="70">
        <v>27874.480040550025</v>
      </c>
    </row>
    <row r="282" spans="1:23" ht="15">
      <c r="A282" s="44" t="s">
        <v>70</v>
      </c>
      <c r="B282" s="82">
        <v>16151.610149214503</v>
      </c>
      <c r="C282" s="45">
        <v>3527.7955476986917</v>
      </c>
      <c r="D282" s="46">
        <v>197.33701428984813</v>
      </c>
      <c r="E282" s="46">
        <v>12.544491082213014</v>
      </c>
      <c r="F282" s="46">
        <v>0</v>
      </c>
      <c r="G282" s="45">
        <v>73703.28053605426</v>
      </c>
      <c r="H282" s="46">
        <v>7611.644162305614</v>
      </c>
      <c r="I282" s="47">
        <v>101204.21190064511</v>
      </c>
      <c r="J282" s="36"/>
      <c r="K282" s="44" t="s">
        <v>70</v>
      </c>
      <c r="L282" s="48">
        <v>0</v>
      </c>
      <c r="M282" s="45">
        <v>14075.16257728944</v>
      </c>
      <c r="N282" s="45">
        <v>4016.9368051852043</v>
      </c>
      <c r="O282" s="45">
        <v>0</v>
      </c>
      <c r="P282" s="47">
        <v>18092.099382474647</v>
      </c>
      <c r="Q282" s="36"/>
      <c r="R282" s="44" t="s">
        <v>70</v>
      </c>
      <c r="S282" s="44">
        <v>0</v>
      </c>
      <c r="T282" s="48">
        <v>47.6223532845244</v>
      </c>
      <c r="U282" s="45">
        <v>8293.76449982673</v>
      </c>
      <c r="V282" s="45">
        <v>1532.308756172221</v>
      </c>
      <c r="W282" s="47">
        <v>9873.695609283475</v>
      </c>
    </row>
    <row r="283" spans="1:23" ht="15">
      <c r="A283" s="44" t="s">
        <v>71</v>
      </c>
      <c r="B283" s="82">
        <v>28305.037494698357</v>
      </c>
      <c r="C283" s="45">
        <v>8636.963912185955</v>
      </c>
      <c r="D283" s="46">
        <v>350.2045469490688</v>
      </c>
      <c r="E283" s="46">
        <v>0</v>
      </c>
      <c r="F283" s="46">
        <v>0</v>
      </c>
      <c r="G283" s="45">
        <v>88219.05951315543</v>
      </c>
      <c r="H283" s="46">
        <v>587.0053018277513</v>
      </c>
      <c r="I283" s="47">
        <v>126098.27076881657</v>
      </c>
      <c r="J283" s="36"/>
      <c r="K283" s="44" t="s">
        <v>71</v>
      </c>
      <c r="L283" s="48">
        <v>0</v>
      </c>
      <c r="M283" s="45">
        <v>16060.98388349815</v>
      </c>
      <c r="N283" s="45">
        <v>209.67983433293546</v>
      </c>
      <c r="O283" s="45">
        <v>0</v>
      </c>
      <c r="P283" s="47">
        <v>16270.663717831083</v>
      </c>
      <c r="Q283" s="36"/>
      <c r="R283" s="44" t="s">
        <v>71</v>
      </c>
      <c r="S283" s="44">
        <v>0</v>
      </c>
      <c r="T283" s="48">
        <v>0</v>
      </c>
      <c r="U283" s="45">
        <v>8241.625528425993</v>
      </c>
      <c r="V283" s="45">
        <v>375.3703365870289</v>
      </c>
      <c r="W283" s="47">
        <v>8616.995865013021</v>
      </c>
    </row>
    <row r="284" spans="1:23" ht="15">
      <c r="A284" s="44" t="s">
        <v>72</v>
      </c>
      <c r="B284" s="82">
        <v>5870.160645423628</v>
      </c>
      <c r="C284" s="45">
        <v>370.92336153314284</v>
      </c>
      <c r="D284" s="46">
        <v>286.14112672502955</v>
      </c>
      <c r="E284" s="46">
        <v>0</v>
      </c>
      <c r="F284" s="46">
        <v>41.84857223308387</v>
      </c>
      <c r="G284" s="45">
        <v>4338.841133936496</v>
      </c>
      <c r="H284" s="46">
        <v>0</v>
      </c>
      <c r="I284" s="47">
        <v>10907.91483985138</v>
      </c>
      <c r="J284" s="36"/>
      <c r="K284" s="44" t="s">
        <v>72</v>
      </c>
      <c r="L284" s="48">
        <v>0</v>
      </c>
      <c r="M284" s="45">
        <v>3463.9329249409843</v>
      </c>
      <c r="N284" s="45">
        <v>92.14780459659508</v>
      </c>
      <c r="O284" s="45">
        <v>0</v>
      </c>
      <c r="P284" s="47">
        <v>3556.0807295375794</v>
      </c>
      <c r="Q284" s="36"/>
      <c r="R284" s="44" t="s">
        <v>72</v>
      </c>
      <c r="S284" s="44">
        <v>0</v>
      </c>
      <c r="T284" s="48">
        <v>0</v>
      </c>
      <c r="U284" s="45">
        <v>2528.9433100607425</v>
      </c>
      <c r="V284" s="45">
        <v>2077.6184370356814</v>
      </c>
      <c r="W284" s="47">
        <v>4606.561747096424</v>
      </c>
    </row>
    <row r="285" spans="1:23" ht="15">
      <c r="A285" s="44" t="s">
        <v>73</v>
      </c>
      <c r="B285" s="82">
        <v>7301.910971657238</v>
      </c>
      <c r="C285" s="45">
        <v>4221.673886588284</v>
      </c>
      <c r="D285" s="46">
        <v>366.32494324898715</v>
      </c>
      <c r="E285" s="46">
        <v>1.1508161633159324</v>
      </c>
      <c r="F285" s="46">
        <v>0</v>
      </c>
      <c r="G285" s="45">
        <v>30791.068471981886</v>
      </c>
      <c r="H285" s="46">
        <v>13.1598908</v>
      </c>
      <c r="I285" s="47">
        <v>42695.28898043971</v>
      </c>
      <c r="J285" s="36"/>
      <c r="K285" s="44" t="s">
        <v>73</v>
      </c>
      <c r="L285" s="48">
        <v>0</v>
      </c>
      <c r="M285" s="45">
        <v>6576.1175799296325</v>
      </c>
      <c r="N285" s="45">
        <v>431.0269188081895</v>
      </c>
      <c r="O285" s="45">
        <v>0</v>
      </c>
      <c r="P285" s="47">
        <v>7007.144498737822</v>
      </c>
      <c r="Q285" s="36"/>
      <c r="R285" s="44" t="s">
        <v>73</v>
      </c>
      <c r="S285" s="44">
        <v>0</v>
      </c>
      <c r="T285" s="48">
        <v>0</v>
      </c>
      <c r="U285" s="45">
        <v>4474.6409256489615</v>
      </c>
      <c r="V285" s="45">
        <v>302.585893508141</v>
      </c>
      <c r="W285" s="47">
        <v>4777.226819157102</v>
      </c>
    </row>
    <row r="286" spans="1:23" ht="15">
      <c r="A286" s="32"/>
      <c r="B286" s="103"/>
      <c r="C286" s="104"/>
      <c r="D286" s="105"/>
      <c r="E286" s="105"/>
      <c r="F286" s="105"/>
      <c r="G286" s="104"/>
      <c r="H286" s="105"/>
      <c r="I286" s="106"/>
      <c r="J286" s="64"/>
      <c r="K286" s="32"/>
      <c r="L286" s="107"/>
      <c r="M286" s="104"/>
      <c r="N286" s="104"/>
      <c r="O286" s="104"/>
      <c r="P286" s="106"/>
      <c r="Q286" s="36"/>
      <c r="R286" s="32"/>
      <c r="S286" s="32"/>
      <c r="T286" s="107"/>
      <c r="U286" s="104"/>
      <c r="V286" s="104"/>
      <c r="W286" s="106"/>
    </row>
    <row r="287" spans="1:23" ht="15">
      <c r="A287" s="66" t="s">
        <v>74</v>
      </c>
      <c r="B287" s="67">
        <v>42372.39283916753</v>
      </c>
      <c r="C287" s="68">
        <v>126397.39886578076</v>
      </c>
      <c r="D287" s="69">
        <v>2212.5970216886867</v>
      </c>
      <c r="E287" s="69">
        <v>178.12707381470375</v>
      </c>
      <c r="F287" s="69">
        <v>0</v>
      </c>
      <c r="G287" s="68">
        <v>56133.67702683648</v>
      </c>
      <c r="H287" s="69">
        <v>61074.377162060046</v>
      </c>
      <c r="I287" s="70">
        <v>288368.5699893482</v>
      </c>
      <c r="J287" s="36"/>
      <c r="K287" s="66" t="s">
        <v>74</v>
      </c>
      <c r="L287" s="71">
        <v>42811.39613165881</v>
      </c>
      <c r="M287" s="68">
        <v>23332.721111668376</v>
      </c>
      <c r="N287" s="68">
        <v>25195.412268864766</v>
      </c>
      <c r="O287" s="68">
        <v>5569.011219290209</v>
      </c>
      <c r="P287" s="70">
        <v>96908.54073148215</v>
      </c>
      <c r="Q287" s="36"/>
      <c r="R287" s="66" t="s">
        <v>74</v>
      </c>
      <c r="S287" s="66">
        <v>2440.7646611382183</v>
      </c>
      <c r="T287" s="71">
        <v>129.5289314228434</v>
      </c>
      <c r="U287" s="68">
        <v>44029.97937618373</v>
      </c>
      <c r="V287" s="68">
        <v>2920.326975863499</v>
      </c>
      <c r="W287" s="70">
        <v>49520.59994460828</v>
      </c>
    </row>
    <row r="288" spans="1:23" ht="15">
      <c r="A288" s="44" t="s">
        <v>75</v>
      </c>
      <c r="B288" s="82">
        <v>6934.400118178408</v>
      </c>
      <c r="C288" s="45">
        <v>18164.40483697702</v>
      </c>
      <c r="D288" s="46">
        <v>213.70085163416496</v>
      </c>
      <c r="E288" s="46">
        <v>18.213750902205327</v>
      </c>
      <c r="F288" s="46">
        <v>0</v>
      </c>
      <c r="G288" s="45">
        <v>6107.085859695557</v>
      </c>
      <c r="H288" s="46">
        <v>9258.184208478466</v>
      </c>
      <c r="I288" s="47">
        <v>40695.98962586583</v>
      </c>
      <c r="J288" s="36"/>
      <c r="K288" s="44" t="s">
        <v>75</v>
      </c>
      <c r="L288" s="48">
        <v>3903.047815478626</v>
      </c>
      <c r="M288" s="45">
        <v>4242.48452265996</v>
      </c>
      <c r="N288" s="45">
        <v>1913.3161711443563</v>
      </c>
      <c r="O288" s="45">
        <v>2798.5369898474682</v>
      </c>
      <c r="P288" s="47">
        <v>12857.38549913041</v>
      </c>
      <c r="Q288" s="36"/>
      <c r="R288" s="44" t="s">
        <v>75</v>
      </c>
      <c r="S288" s="44">
        <v>181.02004568386585</v>
      </c>
      <c r="T288" s="48">
        <v>11.228879356718279</v>
      </c>
      <c r="U288" s="45">
        <v>12535.047946337798</v>
      </c>
      <c r="V288" s="45">
        <v>519.279255971059</v>
      </c>
      <c r="W288" s="47">
        <v>13246.57612734944</v>
      </c>
    </row>
    <row r="289" spans="1:23" ht="15">
      <c r="A289" s="44" t="s">
        <v>76</v>
      </c>
      <c r="B289" s="82">
        <v>22690.4675380934</v>
      </c>
      <c r="C289" s="45">
        <v>46388.79258415106</v>
      </c>
      <c r="D289" s="46">
        <v>1080.4141002509832</v>
      </c>
      <c r="E289" s="46">
        <v>31.460598553277002</v>
      </c>
      <c r="F289" s="46">
        <v>0</v>
      </c>
      <c r="G289" s="45">
        <v>16969.444952163765</v>
      </c>
      <c r="H289" s="46">
        <v>22754.415097090772</v>
      </c>
      <c r="I289" s="47">
        <v>109914.99487030326</v>
      </c>
      <c r="J289" s="36"/>
      <c r="K289" s="44" t="s">
        <v>76</v>
      </c>
      <c r="L289" s="48">
        <v>2896.680154174189</v>
      </c>
      <c r="M289" s="45">
        <v>3719.139318548235</v>
      </c>
      <c r="N289" s="45">
        <v>11632.0966383129</v>
      </c>
      <c r="O289" s="45">
        <v>559.8128618011052</v>
      </c>
      <c r="P289" s="47">
        <v>18807.72897283643</v>
      </c>
      <c r="Q289" s="36"/>
      <c r="R289" s="44" t="s">
        <v>76</v>
      </c>
      <c r="S289" s="44">
        <v>513.4443937359525</v>
      </c>
      <c r="T289" s="48">
        <v>61.830119077409925</v>
      </c>
      <c r="U289" s="45">
        <v>18805.06428913964</v>
      </c>
      <c r="V289" s="45">
        <v>1317.4176763585858</v>
      </c>
      <c r="W289" s="47">
        <v>20697.756478311585</v>
      </c>
    </row>
    <row r="290" spans="1:23" ht="15">
      <c r="A290" s="44" t="s">
        <v>77</v>
      </c>
      <c r="B290" s="82">
        <v>11586.748012313034</v>
      </c>
      <c r="C290" s="45">
        <v>42911.74263506035</v>
      </c>
      <c r="D290" s="46">
        <v>798.0331180614418</v>
      </c>
      <c r="E290" s="46">
        <v>128.4527243592214</v>
      </c>
      <c r="F290" s="46">
        <v>0</v>
      </c>
      <c r="G290" s="45">
        <v>24978.4032741046</v>
      </c>
      <c r="H290" s="46">
        <v>24535.16123627001</v>
      </c>
      <c r="I290" s="47">
        <v>104938.54100016865</v>
      </c>
      <c r="J290" s="36"/>
      <c r="K290" s="44" t="s">
        <v>77</v>
      </c>
      <c r="L290" s="48">
        <v>36011.668162006</v>
      </c>
      <c r="M290" s="45">
        <v>13313.335281228889</v>
      </c>
      <c r="N290" s="45">
        <v>11585.416003674425</v>
      </c>
      <c r="O290" s="45">
        <v>2128.8172000670456</v>
      </c>
      <c r="P290" s="47">
        <v>63039.23664697635</v>
      </c>
      <c r="Q290" s="36"/>
      <c r="R290" s="44" t="s">
        <v>77</v>
      </c>
      <c r="S290" s="44">
        <v>60.77122930788797</v>
      </c>
      <c r="T290" s="48">
        <v>38.47682933727122</v>
      </c>
      <c r="U290" s="45">
        <v>8446.957995362043</v>
      </c>
      <c r="V290" s="45">
        <v>633.0022957581115</v>
      </c>
      <c r="W290" s="47">
        <v>9179.208349765315</v>
      </c>
    </row>
    <row r="291" spans="1:23" ht="15">
      <c r="A291" s="44" t="s">
        <v>78</v>
      </c>
      <c r="B291" s="82">
        <v>1160.777170582687</v>
      </c>
      <c r="C291" s="45">
        <v>18932.45880959234</v>
      </c>
      <c r="D291" s="46">
        <v>120.44895174209681</v>
      </c>
      <c r="E291" s="46">
        <v>0</v>
      </c>
      <c r="F291" s="46">
        <v>0</v>
      </c>
      <c r="G291" s="45">
        <v>8078.742940872553</v>
      </c>
      <c r="H291" s="46">
        <v>4526.616620220795</v>
      </c>
      <c r="I291" s="47">
        <v>32819.04449301048</v>
      </c>
      <c r="J291" s="36"/>
      <c r="K291" s="44" t="s">
        <v>78</v>
      </c>
      <c r="L291" s="48">
        <v>0</v>
      </c>
      <c r="M291" s="45">
        <v>2057.761989231289</v>
      </c>
      <c r="N291" s="45">
        <v>64.58345573308421</v>
      </c>
      <c r="O291" s="45">
        <v>81.84416757459005</v>
      </c>
      <c r="P291" s="47">
        <v>2204.1896125389635</v>
      </c>
      <c r="Q291" s="36"/>
      <c r="R291" s="44" t="s">
        <v>78</v>
      </c>
      <c r="S291" s="44">
        <v>1685.528992410512</v>
      </c>
      <c r="T291" s="48">
        <v>17.99310365144399</v>
      </c>
      <c r="U291" s="45">
        <v>4242.90914534425</v>
      </c>
      <c r="V291" s="45">
        <v>450.6277477757423</v>
      </c>
      <c r="W291" s="47">
        <v>6397.058989181948</v>
      </c>
    </row>
    <row r="292" spans="1:23" ht="15">
      <c r="A292" s="54"/>
      <c r="B292" s="88"/>
      <c r="C292" s="55"/>
      <c r="D292" s="56"/>
      <c r="E292" s="56"/>
      <c r="F292" s="56"/>
      <c r="G292" s="55"/>
      <c r="H292" s="56"/>
      <c r="I292" s="57"/>
      <c r="J292" s="64"/>
      <c r="K292" s="54"/>
      <c r="L292" s="58"/>
      <c r="M292" s="55"/>
      <c r="N292" s="55"/>
      <c r="O292" s="55"/>
      <c r="P292" s="57"/>
      <c r="Q292" s="36"/>
      <c r="R292" s="54"/>
      <c r="S292" s="54"/>
      <c r="T292" s="58"/>
      <c r="U292" s="55"/>
      <c r="V292" s="55"/>
      <c r="W292" s="57"/>
    </row>
    <row r="293" spans="1:23" ht="15">
      <c r="A293" s="66" t="s">
        <v>79</v>
      </c>
      <c r="B293" s="67">
        <v>51286.91197288736</v>
      </c>
      <c r="C293" s="68">
        <v>274764.56573790754</v>
      </c>
      <c r="D293" s="69">
        <v>17307.891052075138</v>
      </c>
      <c r="E293" s="69">
        <v>7986.865355807418</v>
      </c>
      <c r="F293" s="69">
        <v>1067.2088814386334</v>
      </c>
      <c r="G293" s="68">
        <v>48931.86246608621</v>
      </c>
      <c r="H293" s="69">
        <v>39290.14656716203</v>
      </c>
      <c r="I293" s="70">
        <v>440635.4520333644</v>
      </c>
      <c r="J293" s="36"/>
      <c r="K293" s="66" t="s">
        <v>79</v>
      </c>
      <c r="L293" s="71">
        <v>250027.7186967933</v>
      </c>
      <c r="M293" s="68">
        <v>56270.30273560608</v>
      </c>
      <c r="N293" s="68">
        <v>18279.87621161796</v>
      </c>
      <c r="O293" s="68">
        <v>30290.795039438115</v>
      </c>
      <c r="P293" s="70">
        <v>354868.6926834555</v>
      </c>
      <c r="Q293" s="36"/>
      <c r="R293" s="66" t="s">
        <v>79</v>
      </c>
      <c r="S293" s="66">
        <v>797.0793387980765</v>
      </c>
      <c r="T293" s="71">
        <v>12242.754335099808</v>
      </c>
      <c r="U293" s="68">
        <v>75263.67083356895</v>
      </c>
      <c r="V293" s="68">
        <v>5644.39406876274</v>
      </c>
      <c r="W293" s="70">
        <v>93947.89857622958</v>
      </c>
    </row>
    <row r="294" spans="1:23" ht="15">
      <c r="A294" s="44" t="s">
        <v>80</v>
      </c>
      <c r="B294" s="82">
        <v>25950.546419862483</v>
      </c>
      <c r="C294" s="45">
        <v>105524.85340441977</v>
      </c>
      <c r="D294" s="46">
        <v>6791.490604191776</v>
      </c>
      <c r="E294" s="46">
        <v>3478.5216345285125</v>
      </c>
      <c r="F294" s="46">
        <v>850.6050043297516</v>
      </c>
      <c r="G294" s="45">
        <v>24999.653484596434</v>
      </c>
      <c r="H294" s="46">
        <v>24493.747519266766</v>
      </c>
      <c r="I294" s="47">
        <v>192089.41807119548</v>
      </c>
      <c r="J294" s="36"/>
      <c r="K294" s="44" t="s">
        <v>80</v>
      </c>
      <c r="L294" s="48">
        <v>72051.3030276602</v>
      </c>
      <c r="M294" s="45">
        <v>23468.83280121487</v>
      </c>
      <c r="N294" s="45">
        <v>9392.304327248801</v>
      </c>
      <c r="O294" s="45">
        <v>7898.4443824410655</v>
      </c>
      <c r="P294" s="47">
        <v>112810.88453856492</v>
      </c>
      <c r="Q294" s="36"/>
      <c r="R294" s="44" t="s">
        <v>80</v>
      </c>
      <c r="S294" s="44">
        <v>0.7216692465304347</v>
      </c>
      <c r="T294" s="48">
        <v>543.2379368378332</v>
      </c>
      <c r="U294" s="45">
        <v>41405.569007547325</v>
      </c>
      <c r="V294" s="45">
        <v>2665.7211242524904</v>
      </c>
      <c r="W294" s="47">
        <v>44615.24973788418</v>
      </c>
    </row>
    <row r="295" spans="1:23" ht="15">
      <c r="A295" s="44" t="s">
        <v>81</v>
      </c>
      <c r="B295" s="82">
        <v>2897.1741811788684</v>
      </c>
      <c r="C295" s="45">
        <v>89811.9424639633</v>
      </c>
      <c r="D295" s="46">
        <v>5948.7016338445455</v>
      </c>
      <c r="E295" s="46">
        <v>2655.1396009146315</v>
      </c>
      <c r="F295" s="46">
        <v>216.60387710888173</v>
      </c>
      <c r="G295" s="45">
        <v>8130.866774923086</v>
      </c>
      <c r="H295" s="46">
        <v>2410.2676385424193</v>
      </c>
      <c r="I295" s="47">
        <v>112070.69617047573</v>
      </c>
      <c r="J295" s="36"/>
      <c r="K295" s="44" t="s">
        <v>81</v>
      </c>
      <c r="L295" s="48">
        <v>89665.30541095826</v>
      </c>
      <c r="M295" s="45">
        <v>14022.859320536001</v>
      </c>
      <c r="N295" s="45">
        <v>1889.1734112143547</v>
      </c>
      <c r="O295" s="45">
        <v>14162.562133794854</v>
      </c>
      <c r="P295" s="47">
        <v>119739.90027650347</v>
      </c>
      <c r="Q295" s="36"/>
      <c r="R295" s="44" t="s">
        <v>81</v>
      </c>
      <c r="S295" s="44">
        <v>796.3576695515461</v>
      </c>
      <c r="T295" s="48">
        <v>11678.49272767136</v>
      </c>
      <c r="U295" s="45">
        <v>9965.405277412245</v>
      </c>
      <c r="V295" s="45">
        <v>2100.892545420487</v>
      </c>
      <c r="W295" s="47">
        <v>24541.14822005564</v>
      </c>
    </row>
    <row r="296" spans="1:23" ht="15">
      <c r="A296" s="44" t="s">
        <v>82</v>
      </c>
      <c r="B296" s="82">
        <v>22439.191371846016</v>
      </c>
      <c r="C296" s="45">
        <v>79427.7698695245</v>
      </c>
      <c r="D296" s="46">
        <v>4567.698814038816</v>
      </c>
      <c r="E296" s="46">
        <v>1853.204120364275</v>
      </c>
      <c r="F296" s="46">
        <v>0</v>
      </c>
      <c r="G296" s="45">
        <v>15801.34220656669</v>
      </c>
      <c r="H296" s="46">
        <v>12386.13140935284</v>
      </c>
      <c r="I296" s="47">
        <v>136475.33779169316</v>
      </c>
      <c r="J296" s="36"/>
      <c r="K296" s="44" t="s">
        <v>82</v>
      </c>
      <c r="L296" s="48">
        <v>88311.11025817486</v>
      </c>
      <c r="M296" s="45">
        <v>18778.610613855213</v>
      </c>
      <c r="N296" s="45">
        <v>6998.398473154803</v>
      </c>
      <c r="O296" s="45">
        <v>8229.788523202198</v>
      </c>
      <c r="P296" s="47">
        <v>122317.90786838708</v>
      </c>
      <c r="Q296" s="36"/>
      <c r="R296" s="44" t="s">
        <v>82</v>
      </c>
      <c r="S296" s="44">
        <v>0</v>
      </c>
      <c r="T296" s="48">
        <v>21.02367059061355</v>
      </c>
      <c r="U296" s="45">
        <v>23892.69654860937</v>
      </c>
      <c r="V296" s="45">
        <v>877.780399089763</v>
      </c>
      <c r="W296" s="47">
        <v>24791.500618289745</v>
      </c>
    </row>
    <row r="297" spans="1:23" ht="15">
      <c r="A297" s="54"/>
      <c r="B297" s="88"/>
      <c r="C297" s="55"/>
      <c r="D297" s="56"/>
      <c r="E297" s="56"/>
      <c r="F297" s="56"/>
      <c r="G297" s="55"/>
      <c r="H297" s="56"/>
      <c r="I297" s="57"/>
      <c r="J297" s="64"/>
      <c r="K297" s="54"/>
      <c r="L297" s="58"/>
      <c r="M297" s="55"/>
      <c r="N297" s="55"/>
      <c r="O297" s="55"/>
      <c r="P297" s="57"/>
      <c r="Q297" s="36"/>
      <c r="R297" s="54"/>
      <c r="S297" s="54"/>
      <c r="T297" s="58"/>
      <c r="U297" s="55"/>
      <c r="V297" s="55"/>
      <c r="W297" s="57"/>
    </row>
    <row r="298" spans="1:23" ht="15">
      <c r="A298" s="66" t="s">
        <v>83</v>
      </c>
      <c r="B298" s="67">
        <v>7205.800063133883</v>
      </c>
      <c r="C298" s="68">
        <v>130534.1988274936</v>
      </c>
      <c r="D298" s="69">
        <v>20995.32223811434</v>
      </c>
      <c r="E298" s="69">
        <v>1700.2049846333932</v>
      </c>
      <c r="F298" s="69">
        <v>369.64429770482883</v>
      </c>
      <c r="G298" s="68">
        <v>23743.332328776065</v>
      </c>
      <c r="H298" s="69">
        <v>11663.545670558466</v>
      </c>
      <c r="I298" s="70">
        <v>196212.04841041457</v>
      </c>
      <c r="J298" s="36"/>
      <c r="K298" s="66" t="s">
        <v>83</v>
      </c>
      <c r="L298" s="71">
        <v>43474.757950963656</v>
      </c>
      <c r="M298" s="71">
        <v>52106.541765281494</v>
      </c>
      <c r="N298" s="71">
        <v>44410.632554879056</v>
      </c>
      <c r="O298" s="71">
        <v>9129.878593558056</v>
      </c>
      <c r="P298" s="70">
        <v>149121.81086468228</v>
      </c>
      <c r="Q298" s="36"/>
      <c r="R298" s="66" t="s">
        <v>83</v>
      </c>
      <c r="S298" s="66">
        <v>407.7926773741727</v>
      </c>
      <c r="T298" s="71">
        <v>2038.720016121524</v>
      </c>
      <c r="U298" s="71">
        <v>30744.48313211885</v>
      </c>
      <c r="V298" s="71">
        <v>12221.271545260985</v>
      </c>
      <c r="W298" s="70">
        <v>45412.26737087553</v>
      </c>
    </row>
    <row r="299" spans="1:23" ht="15">
      <c r="A299" s="44" t="s">
        <v>84</v>
      </c>
      <c r="B299" s="82">
        <v>1102.194142177133</v>
      </c>
      <c r="C299" s="45">
        <v>96480.89188203738</v>
      </c>
      <c r="D299" s="46">
        <v>17335.828770530443</v>
      </c>
      <c r="E299" s="46">
        <v>974.1051295654938</v>
      </c>
      <c r="F299" s="46">
        <v>4.658251394116452</v>
      </c>
      <c r="G299" s="45">
        <v>22255.151272112238</v>
      </c>
      <c r="H299" s="46">
        <v>11015.3668116613</v>
      </c>
      <c r="I299" s="47">
        <v>149168.19625947808</v>
      </c>
      <c r="J299" s="36"/>
      <c r="K299" s="44" t="s">
        <v>84</v>
      </c>
      <c r="L299" s="48">
        <v>29161.322736969003</v>
      </c>
      <c r="M299" s="45">
        <v>43746.722703387335</v>
      </c>
      <c r="N299" s="45">
        <v>33170.58762062266</v>
      </c>
      <c r="O299" s="45">
        <v>8317.374575426944</v>
      </c>
      <c r="P299" s="47">
        <v>114396.00763640594</v>
      </c>
      <c r="Q299" s="36"/>
      <c r="R299" s="44" t="s">
        <v>84</v>
      </c>
      <c r="S299" s="44">
        <v>99.5506492397429</v>
      </c>
      <c r="T299" s="48">
        <v>237.25793079537155</v>
      </c>
      <c r="U299" s="45">
        <v>24993.64181466403</v>
      </c>
      <c r="V299" s="45">
        <v>8353.849280920434</v>
      </c>
      <c r="W299" s="47">
        <v>33684.29967561958</v>
      </c>
    </row>
    <row r="300" spans="1:23" ht="15">
      <c r="A300" s="44" t="s">
        <v>85</v>
      </c>
      <c r="B300" s="82">
        <v>6103.605920956749</v>
      </c>
      <c r="C300" s="45">
        <v>34053.306945456214</v>
      </c>
      <c r="D300" s="46">
        <v>3659.4934675838945</v>
      </c>
      <c r="E300" s="46">
        <v>726.0998550678994</v>
      </c>
      <c r="F300" s="46">
        <v>364.98604631071237</v>
      </c>
      <c r="G300" s="45">
        <v>1488.1810566638287</v>
      </c>
      <c r="H300" s="46">
        <v>648.1788588971659</v>
      </c>
      <c r="I300" s="47">
        <v>47043.85215093647</v>
      </c>
      <c r="J300" s="36"/>
      <c r="K300" s="44" t="s">
        <v>85</v>
      </c>
      <c r="L300" s="48">
        <v>14313.435213994657</v>
      </c>
      <c r="M300" s="45">
        <v>8359.819061894163</v>
      </c>
      <c r="N300" s="45">
        <v>11240.044934256397</v>
      </c>
      <c r="O300" s="45">
        <v>812.5040181311126</v>
      </c>
      <c r="P300" s="47">
        <v>34725.80322827633</v>
      </c>
      <c r="Q300" s="36"/>
      <c r="R300" s="44" t="s">
        <v>85</v>
      </c>
      <c r="S300" s="44">
        <v>308.2420281344298</v>
      </c>
      <c r="T300" s="48">
        <v>1801.4620853261524</v>
      </c>
      <c r="U300" s="45">
        <v>5750.841317454818</v>
      </c>
      <c r="V300" s="45">
        <v>3867.4222643405483</v>
      </c>
      <c r="W300" s="47">
        <v>11727.967695255946</v>
      </c>
    </row>
    <row r="301" spans="1:23" ht="15.75" thickBot="1">
      <c r="A301" s="32"/>
      <c r="B301" s="103"/>
      <c r="C301" s="104"/>
      <c r="D301" s="105"/>
      <c r="E301" s="105"/>
      <c r="F301" s="105"/>
      <c r="G301" s="104"/>
      <c r="H301" s="105"/>
      <c r="I301" s="106"/>
      <c r="J301" s="64"/>
      <c r="K301" s="32"/>
      <c r="L301" s="123"/>
      <c r="M301" s="124"/>
      <c r="N301" s="124"/>
      <c r="O301" s="124"/>
      <c r="P301" s="106"/>
      <c r="Q301" s="36"/>
      <c r="R301" s="32"/>
      <c r="S301" s="32"/>
      <c r="T301" s="123"/>
      <c r="U301" s="124"/>
      <c r="V301" s="124"/>
      <c r="W301" s="106"/>
    </row>
    <row r="302" spans="1:23" ht="15.75" thickBot="1">
      <c r="A302" s="128" t="s">
        <v>86</v>
      </c>
      <c r="B302" s="129">
        <v>1043257.1620442315</v>
      </c>
      <c r="C302" s="130">
        <v>1084476.3678164599</v>
      </c>
      <c r="D302" s="131">
        <v>100985.21472132453</v>
      </c>
      <c r="E302" s="131">
        <v>17502.19470817286</v>
      </c>
      <c r="F302" s="131">
        <v>10230.755709500181</v>
      </c>
      <c r="G302" s="130">
        <v>1483712.6183428792</v>
      </c>
      <c r="H302" s="132">
        <v>474959.4997851651</v>
      </c>
      <c r="I302" s="133">
        <v>4215123.813127734</v>
      </c>
      <c r="J302" s="36"/>
      <c r="K302" s="128" t="s">
        <v>86</v>
      </c>
      <c r="L302" s="129">
        <v>692035.5915428484</v>
      </c>
      <c r="M302" s="130">
        <v>623769.3642516162</v>
      </c>
      <c r="N302" s="130">
        <v>396150.9787305048</v>
      </c>
      <c r="O302" s="130">
        <v>132527.83348282176</v>
      </c>
      <c r="P302" s="133">
        <v>1844483.7680077911</v>
      </c>
      <c r="Q302" s="36"/>
      <c r="R302" s="128" t="s">
        <v>86</v>
      </c>
      <c r="S302" s="128">
        <v>3974.041466985246</v>
      </c>
      <c r="T302" s="129">
        <v>17328.135717952406</v>
      </c>
      <c r="U302" s="130">
        <v>483413.0786606068</v>
      </c>
      <c r="V302" s="130">
        <v>54371.38606611504</v>
      </c>
      <c r="W302" s="133">
        <v>559086.6419116596</v>
      </c>
    </row>
    <row r="303" spans="1:23" ht="15">
      <c r="A303" s="140" t="s">
        <v>87</v>
      </c>
      <c r="B303" s="1"/>
      <c r="C303" s="1"/>
      <c r="D303" s="1"/>
      <c r="E303" s="1"/>
      <c r="F303" s="1"/>
      <c r="G303" s="1"/>
      <c r="H303" s="1"/>
      <c r="I303" s="64"/>
      <c r="J303" s="64"/>
      <c r="K303" s="142" t="s">
        <v>87</v>
      </c>
      <c r="L303" s="143"/>
      <c r="M303" s="144"/>
      <c r="N303" s="144"/>
      <c r="O303" s="144"/>
      <c r="P303" s="158"/>
      <c r="Q303" s="145"/>
      <c r="R303" s="142" t="s">
        <v>87</v>
      </c>
      <c r="S303" s="143"/>
      <c r="T303" s="144"/>
      <c r="U303" s="144"/>
      <c r="V303" s="144"/>
      <c r="W303" s="144"/>
    </row>
    <row r="304" spans="1:23" ht="15">
      <c r="A304" s="1"/>
      <c r="B304" s="1"/>
      <c r="C304" s="1"/>
      <c r="D304" s="1"/>
      <c r="E304" s="1"/>
      <c r="F304" s="1"/>
      <c r="G304" s="1"/>
      <c r="H304" s="1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</row>
    <row r="305" spans="1:23" ht="15.75" thickBot="1">
      <c r="A305" s="1"/>
      <c r="B305" s="1"/>
      <c r="C305" s="167" t="s">
        <v>108</v>
      </c>
      <c r="D305" s="1"/>
      <c r="E305" s="1"/>
      <c r="F305" s="1"/>
      <c r="G305" s="1"/>
      <c r="H305" s="1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</row>
    <row r="306" spans="1:23" ht="15.75" thickBot="1">
      <c r="A306" s="439" t="s">
        <v>7</v>
      </c>
      <c r="B306" s="442" t="s">
        <v>111</v>
      </c>
      <c r="C306" s="443"/>
      <c r="D306" s="443"/>
      <c r="E306" s="443"/>
      <c r="F306" s="443"/>
      <c r="G306" s="443"/>
      <c r="H306" s="44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</row>
    <row r="307" spans="1:23" ht="15.75" thickBot="1">
      <c r="A307" s="440"/>
      <c r="B307" s="445" t="s">
        <v>114</v>
      </c>
      <c r="C307" s="446"/>
      <c r="D307" s="447" t="s">
        <v>115</v>
      </c>
      <c r="E307" s="448"/>
      <c r="F307" s="445" t="s">
        <v>116</v>
      </c>
      <c r="G307" s="448"/>
      <c r="H307" s="449" t="s">
        <v>117</v>
      </c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</row>
    <row r="308" spans="1:23" ht="15.75" thickBot="1">
      <c r="A308" s="441"/>
      <c r="B308" s="28" t="s">
        <v>120</v>
      </c>
      <c r="C308" s="29" t="s">
        <v>121</v>
      </c>
      <c r="D308" s="30" t="s">
        <v>120</v>
      </c>
      <c r="E308" s="30" t="s">
        <v>121</v>
      </c>
      <c r="F308" s="30" t="s">
        <v>120</v>
      </c>
      <c r="G308" s="175" t="s">
        <v>121</v>
      </c>
      <c r="H308" s="450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</row>
    <row r="309" spans="1:23" ht="15">
      <c r="A309" s="38" t="s">
        <v>27</v>
      </c>
      <c r="B309" s="179">
        <v>49</v>
      </c>
      <c r="C309" s="179">
        <v>1530.17</v>
      </c>
      <c r="D309" s="179">
        <v>0</v>
      </c>
      <c r="E309" s="179">
        <v>0</v>
      </c>
      <c r="F309" s="179">
        <v>49</v>
      </c>
      <c r="G309" s="180">
        <v>1530.17</v>
      </c>
      <c r="H309" s="181">
        <v>3158.34</v>
      </c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</row>
    <row r="310" spans="1:23" ht="15">
      <c r="A310" s="50" t="s">
        <v>29</v>
      </c>
      <c r="B310" s="179">
        <v>49</v>
      </c>
      <c r="C310" s="179">
        <v>1530.17</v>
      </c>
      <c r="D310" s="179">
        <v>0</v>
      </c>
      <c r="E310" s="179">
        <v>0</v>
      </c>
      <c r="F310" s="179">
        <v>49</v>
      </c>
      <c r="G310" s="180">
        <v>1530.17</v>
      </c>
      <c r="H310" s="181">
        <v>1579.17</v>
      </c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</row>
    <row r="311" spans="1:23" ht="15">
      <c r="A311" s="60"/>
      <c r="B311" s="182">
        <v>0</v>
      </c>
      <c r="C311" s="182">
        <v>0</v>
      </c>
      <c r="D311" s="182">
        <v>0</v>
      </c>
      <c r="E311" s="182">
        <v>0</v>
      </c>
      <c r="F311" s="182">
        <v>0</v>
      </c>
      <c r="G311" s="183">
        <v>0</v>
      </c>
      <c r="H311" s="184">
        <v>3146.85</v>
      </c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</row>
    <row r="312" spans="1:23" ht="15">
      <c r="A312" s="75" t="s">
        <v>30</v>
      </c>
      <c r="B312" s="97">
        <v>0</v>
      </c>
      <c r="C312" s="97">
        <v>3146.85</v>
      </c>
      <c r="D312" s="97">
        <v>0</v>
      </c>
      <c r="E312" s="97">
        <v>0</v>
      </c>
      <c r="F312" s="97">
        <v>0</v>
      </c>
      <c r="G312" s="185">
        <v>3146.85</v>
      </c>
      <c r="H312" s="186">
        <v>4778.8</v>
      </c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</row>
    <row r="313" spans="1:23" ht="15">
      <c r="A313" s="50" t="s">
        <v>31</v>
      </c>
      <c r="B313" s="179">
        <v>0</v>
      </c>
      <c r="C313" s="179">
        <v>1631.95</v>
      </c>
      <c r="D313" s="179">
        <v>0</v>
      </c>
      <c r="E313" s="179">
        <v>0</v>
      </c>
      <c r="F313" s="179">
        <v>0</v>
      </c>
      <c r="G313" s="180">
        <v>1631.95</v>
      </c>
      <c r="H313" s="181">
        <v>2278.7799999999997</v>
      </c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</row>
    <row r="314" spans="1:23" ht="15">
      <c r="A314" s="50" t="s">
        <v>32</v>
      </c>
      <c r="B314" s="179">
        <v>0</v>
      </c>
      <c r="C314" s="179">
        <v>646.8299999999999</v>
      </c>
      <c r="D314" s="179">
        <v>0</v>
      </c>
      <c r="E314" s="179">
        <v>0</v>
      </c>
      <c r="F314" s="179">
        <v>0</v>
      </c>
      <c r="G314" s="180">
        <v>646.8299999999999</v>
      </c>
      <c r="H314" s="181">
        <v>1514.9</v>
      </c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</row>
    <row r="315" spans="1:23" ht="15">
      <c r="A315" s="50" t="s">
        <v>33</v>
      </c>
      <c r="B315" s="179">
        <v>0</v>
      </c>
      <c r="C315" s="179">
        <v>868.07</v>
      </c>
      <c r="D315" s="179">
        <v>0</v>
      </c>
      <c r="E315" s="179">
        <v>0</v>
      </c>
      <c r="F315" s="179">
        <v>0</v>
      </c>
      <c r="G315" s="180">
        <v>868.07</v>
      </c>
      <c r="H315" s="181">
        <v>868.07</v>
      </c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</row>
    <row r="316" spans="1:23" ht="15">
      <c r="A316" s="60"/>
      <c r="B316" s="182">
        <v>0</v>
      </c>
      <c r="C316" s="182">
        <v>0</v>
      </c>
      <c r="D316" s="182">
        <v>0</v>
      </c>
      <c r="E316" s="182">
        <v>0</v>
      </c>
      <c r="F316" s="182">
        <v>0</v>
      </c>
      <c r="G316" s="183">
        <v>0</v>
      </c>
      <c r="H316" s="184">
        <v>5196.21</v>
      </c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</row>
    <row r="317" spans="1:23" ht="15">
      <c r="A317" s="75" t="s">
        <v>34</v>
      </c>
      <c r="B317" s="97">
        <v>0</v>
      </c>
      <c r="C317" s="97">
        <v>4389.6</v>
      </c>
      <c r="D317" s="97">
        <v>371.71</v>
      </c>
      <c r="E317" s="97">
        <v>434.9</v>
      </c>
      <c r="F317" s="97">
        <v>371.71</v>
      </c>
      <c r="G317" s="185">
        <v>4824.5</v>
      </c>
      <c r="H317" s="186">
        <v>6257.29</v>
      </c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</row>
    <row r="318" spans="1:23" ht="15">
      <c r="A318" s="50" t="s">
        <v>35</v>
      </c>
      <c r="B318" s="179">
        <v>0</v>
      </c>
      <c r="C318" s="179">
        <v>817.58</v>
      </c>
      <c r="D318" s="179">
        <v>243.5</v>
      </c>
      <c r="E318" s="179">
        <v>0</v>
      </c>
      <c r="F318" s="179">
        <v>243.5</v>
      </c>
      <c r="G318" s="180">
        <v>817.58</v>
      </c>
      <c r="H318" s="181">
        <v>1061.08</v>
      </c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</row>
    <row r="319" spans="1:23" ht="15">
      <c r="A319" s="50" t="s">
        <v>36</v>
      </c>
      <c r="B319" s="179">
        <v>0</v>
      </c>
      <c r="C319" s="179">
        <v>0</v>
      </c>
      <c r="D319" s="179">
        <v>0</v>
      </c>
      <c r="E319" s="179">
        <v>0</v>
      </c>
      <c r="F319" s="179">
        <v>0</v>
      </c>
      <c r="G319" s="180">
        <v>0</v>
      </c>
      <c r="H319" s="181">
        <v>2125.8100000000004</v>
      </c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</row>
    <row r="320" spans="1:23" ht="15">
      <c r="A320" s="50" t="s">
        <v>37</v>
      </c>
      <c r="B320" s="179">
        <v>0</v>
      </c>
      <c r="C320" s="179">
        <v>1652.4</v>
      </c>
      <c r="D320" s="179">
        <v>100.51</v>
      </c>
      <c r="E320" s="179">
        <v>372.9</v>
      </c>
      <c r="F320" s="179">
        <v>100.51</v>
      </c>
      <c r="G320" s="180">
        <v>2025.3000000000002</v>
      </c>
      <c r="H320" s="181">
        <v>2125.8100000000004</v>
      </c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</row>
    <row r="321" spans="1:23" ht="15">
      <c r="A321" s="60"/>
      <c r="B321" s="182">
        <v>0</v>
      </c>
      <c r="C321" s="182">
        <v>0</v>
      </c>
      <c r="D321" s="182">
        <v>0</v>
      </c>
      <c r="E321" s="182">
        <v>0</v>
      </c>
      <c r="F321" s="182">
        <v>0</v>
      </c>
      <c r="G321" s="183">
        <v>0</v>
      </c>
      <c r="H321" s="184">
        <v>5447.95</v>
      </c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</row>
    <row r="322" spans="1:23" ht="15">
      <c r="A322" s="75" t="s">
        <v>38</v>
      </c>
      <c r="B322" s="97">
        <v>0</v>
      </c>
      <c r="C322" s="97">
        <v>5371.95</v>
      </c>
      <c r="D322" s="97">
        <v>0</v>
      </c>
      <c r="E322" s="97">
        <v>76</v>
      </c>
      <c r="F322" s="97">
        <v>0</v>
      </c>
      <c r="G322" s="185">
        <v>5447.95</v>
      </c>
      <c r="H322" s="186">
        <v>7878.95</v>
      </c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</row>
    <row r="323" spans="1:23" ht="15">
      <c r="A323" s="50" t="s">
        <v>39</v>
      </c>
      <c r="B323" s="179">
        <v>0</v>
      </c>
      <c r="C323" s="179">
        <v>2431</v>
      </c>
      <c r="D323" s="179">
        <v>0</v>
      </c>
      <c r="E323" s="179">
        <v>0</v>
      </c>
      <c r="F323" s="179">
        <v>0</v>
      </c>
      <c r="G323" s="180">
        <v>2431</v>
      </c>
      <c r="H323" s="181">
        <v>3369.75</v>
      </c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</row>
    <row r="324" spans="1:23" ht="15">
      <c r="A324" s="50" t="s">
        <v>40</v>
      </c>
      <c r="B324" s="179">
        <v>0</v>
      </c>
      <c r="C324" s="179">
        <v>938.75</v>
      </c>
      <c r="D324" s="179">
        <v>0</v>
      </c>
      <c r="E324" s="179">
        <v>0</v>
      </c>
      <c r="F324" s="179">
        <v>0</v>
      </c>
      <c r="G324" s="180">
        <v>938.75</v>
      </c>
      <c r="H324" s="181">
        <v>2332.45</v>
      </c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</row>
    <row r="325" spans="1:23" ht="15">
      <c r="A325" s="50" t="s">
        <v>41</v>
      </c>
      <c r="B325" s="179">
        <v>0</v>
      </c>
      <c r="C325" s="179">
        <v>1317.7</v>
      </c>
      <c r="D325" s="179">
        <v>0</v>
      </c>
      <c r="E325" s="179">
        <v>76</v>
      </c>
      <c r="F325" s="179">
        <v>0</v>
      </c>
      <c r="G325" s="180">
        <v>1393.7</v>
      </c>
      <c r="H325" s="181">
        <v>2078.2</v>
      </c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</row>
    <row r="326" spans="1:23" ht="15">
      <c r="A326" s="50" t="s">
        <v>42</v>
      </c>
      <c r="B326" s="179">
        <v>0</v>
      </c>
      <c r="C326" s="179">
        <v>684.5</v>
      </c>
      <c r="D326" s="179">
        <v>0</v>
      </c>
      <c r="E326" s="179">
        <v>0</v>
      </c>
      <c r="F326" s="179">
        <v>0</v>
      </c>
      <c r="G326" s="180">
        <v>684.5</v>
      </c>
      <c r="H326" s="181">
        <v>684.5</v>
      </c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</row>
    <row r="327" spans="1:23" ht="15">
      <c r="A327" s="60"/>
      <c r="B327" s="182">
        <v>0</v>
      </c>
      <c r="C327" s="182">
        <v>0</v>
      </c>
      <c r="D327" s="182">
        <v>0</v>
      </c>
      <c r="E327" s="182">
        <v>0</v>
      </c>
      <c r="F327" s="182">
        <v>0</v>
      </c>
      <c r="G327" s="183">
        <v>0</v>
      </c>
      <c r="H327" s="184">
        <v>2998.06</v>
      </c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</row>
    <row r="328" spans="1:23" ht="15">
      <c r="A328" s="75" t="s">
        <v>43</v>
      </c>
      <c r="B328" s="97">
        <v>0</v>
      </c>
      <c r="C328" s="97">
        <v>2998.06</v>
      </c>
      <c r="D328" s="97">
        <v>0</v>
      </c>
      <c r="E328" s="97">
        <v>0</v>
      </c>
      <c r="F328" s="97">
        <v>0</v>
      </c>
      <c r="G328" s="185">
        <v>2998.06</v>
      </c>
      <c r="H328" s="186">
        <v>3445.81</v>
      </c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</row>
    <row r="329" spans="1:23" ht="15">
      <c r="A329" s="50" t="s">
        <v>44</v>
      </c>
      <c r="B329" s="179">
        <v>0</v>
      </c>
      <c r="C329" s="179">
        <v>447.75</v>
      </c>
      <c r="D329" s="179">
        <v>0</v>
      </c>
      <c r="E329" s="179">
        <v>0</v>
      </c>
      <c r="F329" s="179">
        <v>0</v>
      </c>
      <c r="G329" s="180">
        <v>447.75</v>
      </c>
      <c r="H329" s="181">
        <v>1256.33</v>
      </c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</row>
    <row r="330" spans="1:23" ht="15">
      <c r="A330" s="50" t="s">
        <v>45</v>
      </c>
      <c r="B330" s="179">
        <v>0</v>
      </c>
      <c r="C330" s="179">
        <v>808.5799999999999</v>
      </c>
      <c r="D330" s="179">
        <v>0</v>
      </c>
      <c r="E330" s="179">
        <v>0</v>
      </c>
      <c r="F330" s="179">
        <v>0</v>
      </c>
      <c r="G330" s="180">
        <v>808.5799999999999</v>
      </c>
      <c r="H330" s="181">
        <v>2550.31</v>
      </c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</row>
    <row r="331" spans="1:23" ht="15">
      <c r="A331" s="50" t="s">
        <v>46</v>
      </c>
      <c r="B331" s="179">
        <v>0</v>
      </c>
      <c r="C331" s="179">
        <v>1741.73</v>
      </c>
      <c r="D331" s="179">
        <v>0</v>
      </c>
      <c r="E331" s="179">
        <v>0</v>
      </c>
      <c r="F331" s="179">
        <v>0</v>
      </c>
      <c r="G331" s="180">
        <v>1741.73</v>
      </c>
      <c r="H331" s="181">
        <v>1741.73</v>
      </c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</row>
    <row r="332" spans="1:23" ht="15">
      <c r="A332" s="60"/>
      <c r="B332" s="182">
        <v>0</v>
      </c>
      <c r="C332" s="182">
        <v>0</v>
      </c>
      <c r="D332" s="182">
        <v>0</v>
      </c>
      <c r="E332" s="182">
        <v>0</v>
      </c>
      <c r="F332" s="182">
        <v>0</v>
      </c>
      <c r="G332" s="183">
        <v>0</v>
      </c>
      <c r="H332" s="184">
        <v>463.5</v>
      </c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</row>
    <row r="333" spans="1:23" ht="15">
      <c r="A333" s="75" t="s">
        <v>47</v>
      </c>
      <c r="B333" s="97">
        <v>0</v>
      </c>
      <c r="C333" s="97">
        <v>443.5</v>
      </c>
      <c r="D333" s="97">
        <v>0</v>
      </c>
      <c r="E333" s="97">
        <v>20</v>
      </c>
      <c r="F333" s="97">
        <v>0</v>
      </c>
      <c r="G333" s="185">
        <v>463.5</v>
      </c>
      <c r="H333" s="186">
        <v>561.5</v>
      </c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</row>
    <row r="334" spans="1:23" ht="15">
      <c r="A334" s="50" t="s">
        <v>48</v>
      </c>
      <c r="B334" s="179">
        <v>0</v>
      </c>
      <c r="C334" s="179">
        <v>98</v>
      </c>
      <c r="D334" s="179">
        <v>0</v>
      </c>
      <c r="E334" s="179">
        <v>0</v>
      </c>
      <c r="F334" s="179">
        <v>0</v>
      </c>
      <c r="G334" s="180">
        <v>98</v>
      </c>
      <c r="H334" s="181">
        <v>190</v>
      </c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</row>
    <row r="335" spans="1:23" ht="15">
      <c r="A335" s="50" t="s">
        <v>49</v>
      </c>
      <c r="B335" s="179">
        <v>0</v>
      </c>
      <c r="C335" s="179">
        <v>92</v>
      </c>
      <c r="D335" s="179">
        <v>0</v>
      </c>
      <c r="E335" s="179">
        <v>0</v>
      </c>
      <c r="F335" s="179">
        <v>0</v>
      </c>
      <c r="G335" s="180">
        <v>92</v>
      </c>
      <c r="H335" s="181">
        <v>135.5</v>
      </c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</row>
    <row r="336" spans="1:23" ht="15">
      <c r="A336" s="50" t="s">
        <v>50</v>
      </c>
      <c r="B336" s="179">
        <v>0</v>
      </c>
      <c r="C336" s="179">
        <v>43.5</v>
      </c>
      <c r="D336" s="179">
        <v>0</v>
      </c>
      <c r="E336" s="179">
        <v>0</v>
      </c>
      <c r="F336" s="179">
        <v>0</v>
      </c>
      <c r="G336" s="180">
        <v>43.5</v>
      </c>
      <c r="H336" s="181">
        <v>273.5</v>
      </c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</row>
    <row r="337" spans="1:23" ht="15">
      <c r="A337" s="50" t="s">
        <v>51</v>
      </c>
      <c r="B337" s="179">
        <v>0</v>
      </c>
      <c r="C337" s="179">
        <v>210</v>
      </c>
      <c r="D337" s="179">
        <v>0</v>
      </c>
      <c r="E337" s="179">
        <v>20</v>
      </c>
      <c r="F337" s="179">
        <v>0</v>
      </c>
      <c r="G337" s="180">
        <v>230</v>
      </c>
      <c r="H337" s="181">
        <v>230</v>
      </c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</row>
    <row r="338" spans="1:23" ht="15">
      <c r="A338" s="60"/>
      <c r="B338" s="182">
        <v>0</v>
      </c>
      <c r="C338" s="182">
        <v>0</v>
      </c>
      <c r="D338" s="182">
        <v>0</v>
      </c>
      <c r="E338" s="182">
        <v>0</v>
      </c>
      <c r="F338" s="182">
        <v>0</v>
      </c>
      <c r="G338" s="183">
        <v>0</v>
      </c>
      <c r="H338" s="184">
        <v>16142.28</v>
      </c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</row>
    <row r="339" spans="1:23" ht="15">
      <c r="A339" s="75" t="s">
        <v>52</v>
      </c>
      <c r="B339" s="97">
        <v>3532.49</v>
      </c>
      <c r="C339" s="97">
        <v>9463.79</v>
      </c>
      <c r="D339" s="97">
        <v>1351</v>
      </c>
      <c r="E339" s="97">
        <v>1795</v>
      </c>
      <c r="F339" s="97">
        <v>4883.49</v>
      </c>
      <c r="G339" s="185">
        <v>11258.79</v>
      </c>
      <c r="H339" s="186">
        <v>16142.28</v>
      </c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</row>
    <row r="340" spans="1:23" ht="15">
      <c r="A340" s="50" t="s">
        <v>53</v>
      </c>
      <c r="B340" s="179">
        <v>0</v>
      </c>
      <c r="C340" s="179">
        <v>0</v>
      </c>
      <c r="D340" s="179">
        <v>0</v>
      </c>
      <c r="E340" s="179">
        <v>0</v>
      </c>
      <c r="F340" s="179">
        <v>0</v>
      </c>
      <c r="G340" s="180">
        <v>0</v>
      </c>
      <c r="H340" s="181">
        <v>1763.5</v>
      </c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</row>
    <row r="341" spans="1:23" ht="15">
      <c r="A341" s="50" t="s">
        <v>54</v>
      </c>
      <c r="B341" s="179">
        <v>0</v>
      </c>
      <c r="C341" s="179">
        <v>1763.5</v>
      </c>
      <c r="D341" s="179">
        <v>0</v>
      </c>
      <c r="E341" s="179">
        <v>0</v>
      </c>
      <c r="F341" s="179">
        <v>0</v>
      </c>
      <c r="G341" s="180">
        <v>1763.5</v>
      </c>
      <c r="H341" s="181">
        <v>11357.76</v>
      </c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</row>
    <row r="342" spans="1:23" ht="15">
      <c r="A342" s="50" t="s">
        <v>55</v>
      </c>
      <c r="B342" s="179">
        <v>3474.24</v>
      </c>
      <c r="C342" s="179">
        <v>2974.02</v>
      </c>
      <c r="D342" s="179">
        <v>1351</v>
      </c>
      <c r="E342" s="179">
        <v>1795</v>
      </c>
      <c r="F342" s="179">
        <v>4825.24</v>
      </c>
      <c r="G342" s="180">
        <v>4769.02</v>
      </c>
      <c r="H342" s="181">
        <v>9594.26</v>
      </c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</row>
    <row r="343" spans="1:23" ht="15">
      <c r="A343" s="50" t="s">
        <v>56</v>
      </c>
      <c r="B343" s="179">
        <v>0</v>
      </c>
      <c r="C343" s="179">
        <v>0</v>
      </c>
      <c r="D343" s="179">
        <v>0</v>
      </c>
      <c r="E343" s="179">
        <v>0</v>
      </c>
      <c r="F343" s="179">
        <v>0</v>
      </c>
      <c r="G343" s="180">
        <v>0</v>
      </c>
      <c r="H343" s="181">
        <v>0</v>
      </c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</row>
    <row r="344" spans="1:23" ht="15">
      <c r="A344" s="50" t="s">
        <v>57</v>
      </c>
      <c r="B344" s="179">
        <v>0</v>
      </c>
      <c r="C344" s="179">
        <v>0</v>
      </c>
      <c r="D344" s="179">
        <v>0</v>
      </c>
      <c r="E344" s="179">
        <v>0</v>
      </c>
      <c r="F344" s="179">
        <v>0</v>
      </c>
      <c r="G344" s="180">
        <v>0</v>
      </c>
      <c r="H344" s="181">
        <v>1762.8200000000002</v>
      </c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</row>
    <row r="345" spans="1:23" ht="15">
      <c r="A345" s="50" t="s">
        <v>58</v>
      </c>
      <c r="B345" s="179">
        <v>0</v>
      </c>
      <c r="C345" s="179">
        <v>1762.8200000000002</v>
      </c>
      <c r="D345" s="179">
        <v>0</v>
      </c>
      <c r="E345" s="179">
        <v>0</v>
      </c>
      <c r="F345" s="179">
        <v>0</v>
      </c>
      <c r="G345" s="180">
        <v>1762.8200000000002</v>
      </c>
      <c r="H345" s="181">
        <v>1762.8200000000002</v>
      </c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</row>
    <row r="346" spans="1:23" ht="15">
      <c r="A346" s="60"/>
      <c r="B346" s="182">
        <v>0</v>
      </c>
      <c r="C346" s="182">
        <v>0</v>
      </c>
      <c r="D346" s="182">
        <v>0</v>
      </c>
      <c r="E346" s="182">
        <v>0</v>
      </c>
      <c r="F346" s="182">
        <v>0</v>
      </c>
      <c r="G346" s="183">
        <v>0</v>
      </c>
      <c r="H346" s="184">
        <v>7331.36</v>
      </c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</row>
    <row r="347" spans="1:23" ht="15">
      <c r="A347" s="75" t="s">
        <v>59</v>
      </c>
      <c r="B347" s="97">
        <v>9.5</v>
      </c>
      <c r="C347" s="97">
        <v>7133.86</v>
      </c>
      <c r="D347" s="97">
        <v>0</v>
      </c>
      <c r="E347" s="97">
        <v>188</v>
      </c>
      <c r="F347" s="97">
        <v>9.5</v>
      </c>
      <c r="G347" s="185">
        <v>7321.86</v>
      </c>
      <c r="H347" s="186">
        <v>9167.26</v>
      </c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</row>
    <row r="348" spans="1:23" ht="15">
      <c r="A348" s="50" t="s">
        <v>60</v>
      </c>
      <c r="B348" s="179">
        <v>0</v>
      </c>
      <c r="C348" s="179">
        <v>1729.8999999999999</v>
      </c>
      <c r="D348" s="179">
        <v>0</v>
      </c>
      <c r="E348" s="179">
        <v>106</v>
      </c>
      <c r="F348" s="179">
        <v>0</v>
      </c>
      <c r="G348" s="180">
        <v>1835.8999999999999</v>
      </c>
      <c r="H348" s="181">
        <v>4415.82</v>
      </c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</row>
    <row r="349" spans="1:23" ht="15">
      <c r="A349" s="50" t="s">
        <v>61</v>
      </c>
      <c r="B349" s="179">
        <v>0</v>
      </c>
      <c r="C349" s="179">
        <v>2544.92</v>
      </c>
      <c r="D349" s="179">
        <v>0</v>
      </c>
      <c r="E349" s="179">
        <v>35</v>
      </c>
      <c r="F349" s="179">
        <v>0</v>
      </c>
      <c r="G349" s="180">
        <v>2579.92</v>
      </c>
      <c r="H349" s="181">
        <v>4737.46</v>
      </c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</row>
    <row r="350" spans="1:23" ht="15">
      <c r="A350" s="50" t="s">
        <v>62</v>
      </c>
      <c r="B350" s="179">
        <v>9.5</v>
      </c>
      <c r="C350" s="179">
        <v>2101.04</v>
      </c>
      <c r="D350" s="179">
        <v>0</v>
      </c>
      <c r="E350" s="179">
        <v>47</v>
      </c>
      <c r="F350" s="179">
        <v>9.5</v>
      </c>
      <c r="G350" s="180">
        <v>2148.04</v>
      </c>
      <c r="H350" s="181">
        <v>2157.54</v>
      </c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</row>
    <row r="351" spans="1:23" ht="15">
      <c r="A351" s="50" t="s">
        <v>63</v>
      </c>
      <c r="B351" s="179">
        <v>0</v>
      </c>
      <c r="C351" s="179">
        <v>0</v>
      </c>
      <c r="D351" s="179">
        <v>0</v>
      </c>
      <c r="E351" s="179">
        <v>0</v>
      </c>
      <c r="F351" s="179">
        <v>0</v>
      </c>
      <c r="G351" s="180">
        <v>0</v>
      </c>
      <c r="H351" s="181">
        <v>468</v>
      </c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</row>
    <row r="352" spans="1:23" ht="15">
      <c r="A352" s="50" t="s">
        <v>64</v>
      </c>
      <c r="B352" s="179">
        <v>0</v>
      </c>
      <c r="C352" s="179">
        <v>468</v>
      </c>
      <c r="D352" s="179">
        <v>0</v>
      </c>
      <c r="E352" s="179">
        <v>0</v>
      </c>
      <c r="F352" s="179">
        <v>0</v>
      </c>
      <c r="G352" s="180">
        <v>468</v>
      </c>
      <c r="H352" s="181">
        <v>468</v>
      </c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</row>
    <row r="353" spans="1:23" ht="15">
      <c r="A353" s="60"/>
      <c r="B353" s="182">
        <v>0</v>
      </c>
      <c r="C353" s="182">
        <v>0</v>
      </c>
      <c r="D353" s="182">
        <v>0</v>
      </c>
      <c r="E353" s="182">
        <v>0</v>
      </c>
      <c r="F353" s="182">
        <v>0</v>
      </c>
      <c r="G353" s="183">
        <v>0</v>
      </c>
      <c r="H353" s="184">
        <v>17249.65</v>
      </c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</row>
    <row r="354" spans="1:23" ht="15">
      <c r="A354" s="75" t="s">
        <v>65</v>
      </c>
      <c r="B354" s="97">
        <v>76</v>
      </c>
      <c r="C354" s="97">
        <v>6217.2</v>
      </c>
      <c r="D354" s="97">
        <v>76</v>
      </c>
      <c r="E354" s="97">
        <v>10880.45</v>
      </c>
      <c r="F354" s="97">
        <v>152</v>
      </c>
      <c r="G354" s="185">
        <v>17097.65</v>
      </c>
      <c r="H354" s="186">
        <v>31889.800000000003</v>
      </c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</row>
    <row r="355" spans="1:23" ht="15">
      <c r="A355" s="50" t="s">
        <v>66</v>
      </c>
      <c r="B355" s="179">
        <v>76</v>
      </c>
      <c r="C355" s="179">
        <v>3625.7</v>
      </c>
      <c r="D355" s="179">
        <v>76</v>
      </c>
      <c r="E355" s="179">
        <v>10862.45</v>
      </c>
      <c r="F355" s="179">
        <v>152</v>
      </c>
      <c r="G355" s="180">
        <v>14488.150000000001</v>
      </c>
      <c r="H355" s="181">
        <v>16246.150000000001</v>
      </c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</row>
    <row r="356" spans="1:23" ht="15">
      <c r="A356" s="50" t="s">
        <v>67</v>
      </c>
      <c r="B356" s="179">
        <v>0</v>
      </c>
      <c r="C356" s="179">
        <v>1606</v>
      </c>
      <c r="D356" s="179">
        <v>0</v>
      </c>
      <c r="E356" s="179">
        <v>0</v>
      </c>
      <c r="F356" s="179">
        <v>0</v>
      </c>
      <c r="G356" s="180">
        <v>1606</v>
      </c>
      <c r="H356" s="181">
        <v>2609.5</v>
      </c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</row>
    <row r="357" spans="1:23" ht="15">
      <c r="A357" s="50" t="s">
        <v>68</v>
      </c>
      <c r="B357" s="179">
        <v>0</v>
      </c>
      <c r="C357" s="179">
        <v>985.5</v>
      </c>
      <c r="D357" s="179">
        <v>0</v>
      </c>
      <c r="E357" s="179">
        <v>18</v>
      </c>
      <c r="F357" s="179">
        <v>0</v>
      </c>
      <c r="G357" s="180">
        <v>1003.5</v>
      </c>
      <c r="H357" s="181">
        <v>1003.5</v>
      </c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</row>
    <row r="358" spans="1:23" ht="15">
      <c r="A358" s="60"/>
      <c r="B358" s="182">
        <v>0</v>
      </c>
      <c r="C358" s="182">
        <v>0</v>
      </c>
      <c r="D358" s="182">
        <v>0</v>
      </c>
      <c r="E358" s="182">
        <v>0</v>
      </c>
      <c r="F358" s="182">
        <v>0</v>
      </c>
      <c r="G358" s="183">
        <v>0</v>
      </c>
      <c r="H358" s="184">
        <v>5241.26</v>
      </c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</row>
    <row r="359" spans="1:23" ht="15">
      <c r="A359" s="75" t="s">
        <v>69</v>
      </c>
      <c r="B359" s="97">
        <v>0</v>
      </c>
      <c r="C359" s="97">
        <v>5241.26</v>
      </c>
      <c r="D359" s="97">
        <v>0</v>
      </c>
      <c r="E359" s="97">
        <v>0</v>
      </c>
      <c r="F359" s="97">
        <v>0</v>
      </c>
      <c r="G359" s="185">
        <v>5241.26</v>
      </c>
      <c r="H359" s="186">
        <v>6610.52</v>
      </c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</row>
    <row r="360" spans="1:23" ht="15">
      <c r="A360" s="50" t="s">
        <v>70</v>
      </c>
      <c r="B360" s="179">
        <v>0</v>
      </c>
      <c r="C360" s="179">
        <v>1369.26</v>
      </c>
      <c r="D360" s="179">
        <v>0</v>
      </c>
      <c r="E360" s="179">
        <v>0</v>
      </c>
      <c r="F360" s="179">
        <v>0</v>
      </c>
      <c r="G360" s="180">
        <v>1369.26</v>
      </c>
      <c r="H360" s="181">
        <v>3741.26</v>
      </c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</row>
    <row r="361" spans="1:23" ht="15">
      <c r="A361" s="50" t="s">
        <v>71</v>
      </c>
      <c r="B361" s="179">
        <v>0</v>
      </c>
      <c r="C361" s="179">
        <v>2372</v>
      </c>
      <c r="D361" s="179">
        <v>0</v>
      </c>
      <c r="E361" s="179">
        <v>0</v>
      </c>
      <c r="F361" s="179">
        <v>0</v>
      </c>
      <c r="G361" s="180">
        <v>2372</v>
      </c>
      <c r="H361" s="181">
        <v>2867</v>
      </c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</row>
    <row r="362" spans="1:23" ht="15">
      <c r="A362" s="50" t="s">
        <v>72</v>
      </c>
      <c r="B362" s="179">
        <v>0</v>
      </c>
      <c r="C362" s="179">
        <v>495</v>
      </c>
      <c r="D362" s="179">
        <v>0</v>
      </c>
      <c r="E362" s="179">
        <v>0</v>
      </c>
      <c r="F362" s="179">
        <v>0</v>
      </c>
      <c r="G362" s="180">
        <v>495</v>
      </c>
      <c r="H362" s="181">
        <v>1500</v>
      </c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</row>
    <row r="363" spans="1:23" ht="15">
      <c r="A363" s="50" t="s">
        <v>73</v>
      </c>
      <c r="B363" s="179">
        <v>0</v>
      </c>
      <c r="C363" s="179">
        <v>1005</v>
      </c>
      <c r="D363" s="179">
        <v>0</v>
      </c>
      <c r="E363" s="179">
        <v>0</v>
      </c>
      <c r="F363" s="179">
        <v>0</v>
      </c>
      <c r="G363" s="180">
        <v>1005</v>
      </c>
      <c r="H363" s="181">
        <v>1005</v>
      </c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</row>
    <row r="364" spans="1:23" ht="15">
      <c r="A364" s="60"/>
      <c r="B364" s="182">
        <v>0</v>
      </c>
      <c r="C364" s="182">
        <v>0</v>
      </c>
      <c r="D364" s="182">
        <v>0</v>
      </c>
      <c r="E364" s="182">
        <v>0</v>
      </c>
      <c r="F364" s="182">
        <v>0</v>
      </c>
      <c r="G364" s="183">
        <v>0</v>
      </c>
      <c r="H364" s="184">
        <v>4093.69</v>
      </c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</row>
    <row r="365" spans="1:23" ht="15">
      <c r="A365" s="75" t="s">
        <v>74</v>
      </c>
      <c r="B365" s="97">
        <v>99.25</v>
      </c>
      <c r="C365" s="97">
        <v>3966.51</v>
      </c>
      <c r="D365" s="97">
        <v>3</v>
      </c>
      <c r="E365" s="97">
        <v>24.93</v>
      </c>
      <c r="F365" s="97">
        <v>102.25</v>
      </c>
      <c r="G365" s="185">
        <v>3991.44</v>
      </c>
      <c r="H365" s="186">
        <v>4593.6900000000005</v>
      </c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</row>
    <row r="366" spans="1:23" ht="15">
      <c r="A366" s="50" t="s">
        <v>75</v>
      </c>
      <c r="B366" s="179">
        <v>10</v>
      </c>
      <c r="C366" s="179">
        <v>490</v>
      </c>
      <c r="D366" s="179">
        <v>0</v>
      </c>
      <c r="E366" s="179">
        <v>0</v>
      </c>
      <c r="F366" s="179">
        <v>10</v>
      </c>
      <c r="G366" s="180">
        <v>490</v>
      </c>
      <c r="H366" s="181">
        <v>1793.66</v>
      </c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</row>
    <row r="367" spans="1:23" ht="15">
      <c r="A367" s="50" t="s">
        <v>76</v>
      </c>
      <c r="B367" s="179">
        <v>89</v>
      </c>
      <c r="C367" s="179">
        <v>1204.66</v>
      </c>
      <c r="D367" s="179">
        <v>0</v>
      </c>
      <c r="E367" s="179">
        <v>0</v>
      </c>
      <c r="F367" s="179">
        <v>89</v>
      </c>
      <c r="G367" s="180">
        <v>1204.66</v>
      </c>
      <c r="H367" s="181">
        <v>3161.44</v>
      </c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</row>
    <row r="368" spans="1:23" ht="15">
      <c r="A368" s="50" t="s">
        <v>77</v>
      </c>
      <c r="B368" s="179">
        <v>0.25</v>
      </c>
      <c r="C368" s="179">
        <v>1839.6</v>
      </c>
      <c r="D368" s="179">
        <v>3</v>
      </c>
      <c r="E368" s="179">
        <v>24.93</v>
      </c>
      <c r="F368" s="179">
        <v>3.25</v>
      </c>
      <c r="G368" s="180">
        <v>1864.53</v>
      </c>
      <c r="H368" s="181">
        <v>2300.0299999999997</v>
      </c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</row>
    <row r="369" spans="1:23" ht="15">
      <c r="A369" s="50" t="s">
        <v>78</v>
      </c>
      <c r="B369" s="179">
        <v>0</v>
      </c>
      <c r="C369" s="179">
        <v>432.25</v>
      </c>
      <c r="D369" s="179">
        <v>0</v>
      </c>
      <c r="E369" s="179">
        <v>0</v>
      </c>
      <c r="F369" s="179">
        <v>0</v>
      </c>
      <c r="G369" s="180">
        <v>432.25</v>
      </c>
      <c r="H369" s="181">
        <v>432.25</v>
      </c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</row>
    <row r="370" spans="1:23" ht="15">
      <c r="A370" s="60"/>
      <c r="B370" s="182">
        <v>0</v>
      </c>
      <c r="C370" s="182">
        <v>0</v>
      </c>
      <c r="D370" s="182">
        <v>0</v>
      </c>
      <c r="E370" s="182">
        <v>0</v>
      </c>
      <c r="F370" s="182">
        <v>0</v>
      </c>
      <c r="G370" s="183">
        <v>0</v>
      </c>
      <c r="H370" s="184">
        <v>9568.7</v>
      </c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</row>
    <row r="371" spans="1:23" ht="15">
      <c r="A371" s="75" t="s">
        <v>79</v>
      </c>
      <c r="B371" s="97">
        <v>124.5</v>
      </c>
      <c r="C371" s="97">
        <v>8804.2</v>
      </c>
      <c r="D371" s="97">
        <v>40</v>
      </c>
      <c r="E371" s="97">
        <v>600</v>
      </c>
      <c r="F371" s="97">
        <v>164.5</v>
      </c>
      <c r="G371" s="185">
        <v>9404.2</v>
      </c>
      <c r="H371" s="186">
        <v>13885.300000000001</v>
      </c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</row>
    <row r="372" spans="1:23" ht="15">
      <c r="A372" s="50" t="s">
        <v>80</v>
      </c>
      <c r="B372" s="179">
        <v>0</v>
      </c>
      <c r="C372" s="179">
        <v>3676.6</v>
      </c>
      <c r="D372" s="179">
        <v>40</v>
      </c>
      <c r="E372" s="179">
        <v>600</v>
      </c>
      <c r="F372" s="179">
        <v>40</v>
      </c>
      <c r="G372" s="180">
        <v>4276.6</v>
      </c>
      <c r="H372" s="181">
        <v>8297.6</v>
      </c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</row>
    <row r="373" spans="1:23" ht="15">
      <c r="A373" s="50" t="s">
        <v>81</v>
      </c>
      <c r="B373" s="179">
        <v>13</v>
      </c>
      <c r="C373" s="179">
        <v>3968</v>
      </c>
      <c r="D373" s="179">
        <v>0</v>
      </c>
      <c r="E373" s="179">
        <v>0</v>
      </c>
      <c r="F373" s="179">
        <v>13</v>
      </c>
      <c r="G373" s="180">
        <v>3968</v>
      </c>
      <c r="H373" s="181">
        <v>5252.1</v>
      </c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</row>
    <row r="374" spans="1:23" ht="15">
      <c r="A374" s="50" t="s">
        <v>82</v>
      </c>
      <c r="B374" s="179">
        <v>111.5</v>
      </c>
      <c r="C374" s="179">
        <v>1159.6</v>
      </c>
      <c r="D374" s="179">
        <v>0</v>
      </c>
      <c r="E374" s="179">
        <v>0</v>
      </c>
      <c r="F374" s="179">
        <v>111.5</v>
      </c>
      <c r="G374" s="180">
        <v>1159.6</v>
      </c>
      <c r="H374" s="181">
        <v>1271.1</v>
      </c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</row>
    <row r="375" spans="1:23" ht="15">
      <c r="A375" s="60"/>
      <c r="B375" s="182">
        <v>0</v>
      </c>
      <c r="C375" s="182">
        <v>0</v>
      </c>
      <c r="D375" s="182">
        <v>0</v>
      </c>
      <c r="E375" s="182">
        <v>0</v>
      </c>
      <c r="F375" s="182">
        <v>0</v>
      </c>
      <c r="G375" s="183">
        <v>0</v>
      </c>
      <c r="H375" s="184">
        <v>7480.0199999999995</v>
      </c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</row>
    <row r="376" spans="1:23" ht="15">
      <c r="A376" s="75" t="s">
        <v>83</v>
      </c>
      <c r="B376" s="97">
        <v>104</v>
      </c>
      <c r="C376" s="97">
        <v>6709.5199999999995</v>
      </c>
      <c r="D376" s="97">
        <v>116.5</v>
      </c>
      <c r="E376" s="97">
        <v>550</v>
      </c>
      <c r="F376" s="97">
        <v>220.5</v>
      </c>
      <c r="G376" s="185">
        <v>7259.5199999999995</v>
      </c>
      <c r="H376" s="186">
        <v>11612.039999999999</v>
      </c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</row>
    <row r="377" spans="1:23" ht="15">
      <c r="A377" s="50" t="s">
        <v>84</v>
      </c>
      <c r="B377" s="179">
        <v>29</v>
      </c>
      <c r="C377" s="179">
        <v>3886.5199999999995</v>
      </c>
      <c r="D377" s="179">
        <v>16.5</v>
      </c>
      <c r="E377" s="179">
        <v>200</v>
      </c>
      <c r="F377" s="179">
        <v>45.5</v>
      </c>
      <c r="G377" s="180">
        <v>4086.5199999999995</v>
      </c>
      <c r="H377" s="181">
        <v>7480.0199999999995</v>
      </c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</row>
    <row r="378" spans="1:23" ht="15">
      <c r="A378" s="50" t="s">
        <v>85</v>
      </c>
      <c r="B378" s="179">
        <v>75</v>
      </c>
      <c r="C378" s="179">
        <v>2823</v>
      </c>
      <c r="D378" s="179">
        <v>100</v>
      </c>
      <c r="E378" s="179">
        <v>350</v>
      </c>
      <c r="F378" s="179">
        <v>175</v>
      </c>
      <c r="G378" s="180">
        <v>3173</v>
      </c>
      <c r="H378" s="181">
        <v>3348</v>
      </c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</row>
    <row r="379" spans="1:23" ht="15.75" thickBot="1">
      <c r="A379" s="38"/>
      <c r="B379" s="179">
        <v>0</v>
      </c>
      <c r="C379" s="179">
        <v>0</v>
      </c>
      <c r="D379" s="179">
        <v>0</v>
      </c>
      <c r="E379" s="179">
        <v>0</v>
      </c>
      <c r="F379" s="179">
        <v>0</v>
      </c>
      <c r="G379" s="180">
        <v>0</v>
      </c>
      <c r="H379" s="181">
        <v>85938.70000000001</v>
      </c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</row>
    <row r="380" spans="1:23" ht="15.75" thickBot="1">
      <c r="A380" s="134" t="s">
        <v>86</v>
      </c>
      <c r="B380" s="187">
        <v>3994.74</v>
      </c>
      <c r="C380" s="187">
        <v>65416.47000000001</v>
      </c>
      <c r="D380" s="187">
        <v>1958.21</v>
      </c>
      <c r="E380" s="187">
        <v>14569.28</v>
      </c>
      <c r="F380" s="187">
        <v>5952.95</v>
      </c>
      <c r="G380" s="188">
        <v>79985.75000000001</v>
      </c>
      <c r="H380" s="189">
        <v>85938.70000000001</v>
      </c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</row>
    <row r="381" spans="1:23" ht="15">
      <c r="A381" s="1"/>
      <c r="B381" s="1"/>
      <c r="C381" s="1"/>
      <c r="D381" s="1"/>
      <c r="E381" s="1"/>
      <c r="F381" s="1"/>
      <c r="G381" s="1"/>
      <c r="H381" s="1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</row>
    <row r="382" spans="1:23" ht="15">
      <c r="A382" s="1"/>
      <c r="B382" s="1"/>
      <c r="C382" s="1"/>
      <c r="D382" s="1"/>
      <c r="E382" s="1"/>
      <c r="F382" s="1"/>
      <c r="G382" s="1"/>
      <c r="H382" s="1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</row>
    <row r="383" spans="1:23" ht="15.75" thickBot="1">
      <c r="A383" s="190" t="s">
        <v>122</v>
      </c>
      <c r="B383" s="8"/>
      <c r="C383" s="3"/>
      <c r="D383" s="3"/>
      <c r="E383" s="3"/>
      <c r="F383" s="3"/>
      <c r="G383" s="3"/>
      <c r="H383" s="3"/>
      <c r="I383" s="64"/>
      <c r="J383" s="64"/>
      <c r="K383" s="163"/>
      <c r="L383" s="5"/>
      <c r="M383" s="5"/>
      <c r="N383" s="5"/>
      <c r="O383" s="5"/>
      <c r="P383" s="5"/>
      <c r="Q383" s="5"/>
      <c r="R383" s="5"/>
      <c r="S383" s="163"/>
      <c r="T383" s="5"/>
      <c r="U383" s="5"/>
      <c r="V383" s="5"/>
      <c r="W383" s="5"/>
    </row>
    <row r="384" spans="1:23" ht="24.75" thickBot="1">
      <c r="A384" s="14" t="s">
        <v>7</v>
      </c>
      <c r="B384" s="15" t="s">
        <v>8</v>
      </c>
      <c r="C384" s="16" t="s">
        <v>124</v>
      </c>
      <c r="D384" s="15" t="s">
        <v>125</v>
      </c>
      <c r="E384" s="16" t="s">
        <v>12</v>
      </c>
      <c r="F384" s="17" t="s">
        <v>13</v>
      </c>
      <c r="G384" s="17" t="s">
        <v>14</v>
      </c>
      <c r="H384" s="17" t="s">
        <v>15</v>
      </c>
      <c r="I384" s="20"/>
      <c r="J384" s="64"/>
      <c r="K384" s="192"/>
      <c r="L384" s="192"/>
      <c r="M384" s="192"/>
      <c r="N384" s="192"/>
      <c r="O384" s="192"/>
      <c r="P384" s="20"/>
      <c r="Q384" s="20"/>
      <c r="R384" s="193"/>
      <c r="S384" s="192"/>
      <c r="T384" s="192"/>
      <c r="U384" s="192"/>
      <c r="V384" s="192"/>
      <c r="W384" s="192"/>
    </row>
    <row r="385" spans="1:23" ht="15">
      <c r="A385" s="32" t="s">
        <v>27</v>
      </c>
      <c r="B385" s="33">
        <v>7352.183742898068</v>
      </c>
      <c r="C385" s="33">
        <v>12395.062891653859</v>
      </c>
      <c r="D385" s="33">
        <v>1611.4109054209414</v>
      </c>
      <c r="E385" s="33">
        <v>0</v>
      </c>
      <c r="F385" s="33">
        <v>16249.360042958591</v>
      </c>
      <c r="G385" s="33">
        <v>9518.058717110896</v>
      </c>
      <c r="H385" s="33">
        <v>47126.07630004236</v>
      </c>
      <c r="I385" s="36"/>
      <c r="J385" s="64"/>
      <c r="K385" s="197"/>
      <c r="L385" s="197"/>
      <c r="M385" s="197"/>
      <c r="N385" s="197"/>
      <c r="O385" s="197"/>
      <c r="P385" s="36"/>
      <c r="Q385" s="36"/>
      <c r="R385" s="198"/>
      <c r="S385" s="197"/>
      <c r="T385" s="197"/>
      <c r="U385" s="197"/>
      <c r="V385" s="197"/>
      <c r="W385" s="197"/>
    </row>
    <row r="386" spans="1:23" ht="15">
      <c r="A386" s="44" t="s">
        <v>29</v>
      </c>
      <c r="B386" s="45">
        <v>7352.183742898068</v>
      </c>
      <c r="C386" s="45">
        <v>12395.062891653859</v>
      </c>
      <c r="D386" s="45">
        <v>1611.4109054209414</v>
      </c>
      <c r="E386" s="45">
        <v>0</v>
      </c>
      <c r="F386" s="45">
        <v>16249.360042958591</v>
      </c>
      <c r="G386" s="45">
        <v>9518.058717110896</v>
      </c>
      <c r="H386" s="45">
        <v>47126.07630004236</v>
      </c>
      <c r="I386" s="36"/>
      <c r="J386" s="202"/>
      <c r="K386" s="118"/>
      <c r="L386" s="118"/>
      <c r="M386" s="118"/>
      <c r="N386" s="118"/>
      <c r="O386" s="118"/>
      <c r="P386" s="36"/>
      <c r="Q386" s="36"/>
      <c r="R386" s="202"/>
      <c r="S386" s="118"/>
      <c r="T386" s="118"/>
      <c r="U386" s="118"/>
      <c r="V386" s="118"/>
      <c r="W386" s="118"/>
    </row>
    <row r="387" spans="1:23" ht="15">
      <c r="A387" s="54"/>
      <c r="B387" s="55"/>
      <c r="C387" s="55"/>
      <c r="D387" s="55"/>
      <c r="E387" s="55"/>
      <c r="F387" s="55"/>
      <c r="G387" s="55"/>
      <c r="H387" s="55"/>
      <c r="I387" s="36"/>
      <c r="J387" s="198"/>
      <c r="K387" s="207"/>
      <c r="L387" s="207"/>
      <c r="M387" s="207"/>
      <c r="N387" s="207"/>
      <c r="O387" s="207"/>
      <c r="P387" s="36"/>
      <c r="Q387" s="36"/>
      <c r="R387" s="198"/>
      <c r="S387" s="207"/>
      <c r="T387" s="207"/>
      <c r="U387" s="207"/>
      <c r="V387" s="207"/>
      <c r="W387" s="207"/>
    </row>
    <row r="388" spans="1:23" ht="15">
      <c r="A388" s="66" t="s">
        <v>30</v>
      </c>
      <c r="B388" s="67">
        <v>31823.8329131497</v>
      </c>
      <c r="C388" s="68">
        <v>30952.64652727569</v>
      </c>
      <c r="D388" s="69">
        <v>3937.237431202331</v>
      </c>
      <c r="E388" s="69">
        <v>148.22363367049698</v>
      </c>
      <c r="F388" s="69">
        <v>98336.43228417507</v>
      </c>
      <c r="G388" s="68">
        <v>30546.820013097557</v>
      </c>
      <c r="H388" s="68">
        <v>195745.19280257082</v>
      </c>
      <c r="I388" s="36"/>
      <c r="J388" s="198"/>
      <c r="K388" s="197"/>
      <c r="L388" s="197"/>
      <c r="M388" s="197"/>
      <c r="N388" s="197"/>
      <c r="O388" s="197"/>
      <c r="P388" s="36"/>
      <c r="Q388" s="36"/>
      <c r="R388" s="198"/>
      <c r="S388" s="197"/>
      <c r="T388" s="197"/>
      <c r="U388" s="197"/>
      <c r="V388" s="197"/>
      <c r="W388" s="197"/>
    </row>
    <row r="389" spans="1:23" ht="15">
      <c r="A389" s="44" t="s">
        <v>31</v>
      </c>
      <c r="B389" s="82">
        <v>12829.348820426121</v>
      </c>
      <c r="C389" s="45">
        <v>24560.23473921014</v>
      </c>
      <c r="D389" s="46">
        <v>2334.1476191061056</v>
      </c>
      <c r="E389" s="46">
        <v>148.22363367049698</v>
      </c>
      <c r="F389" s="46">
        <v>50230.91183254113</v>
      </c>
      <c r="G389" s="45">
        <v>23927.684717887718</v>
      </c>
      <c r="H389" s="45">
        <v>114030.55136284171</v>
      </c>
      <c r="I389" s="36"/>
      <c r="J389" s="202"/>
      <c r="K389" s="118"/>
      <c r="L389" s="118"/>
      <c r="M389" s="118"/>
      <c r="N389" s="118"/>
      <c r="O389" s="118"/>
      <c r="P389" s="36"/>
      <c r="Q389" s="36"/>
      <c r="R389" s="202"/>
      <c r="S389" s="118"/>
      <c r="T389" s="118"/>
      <c r="U389" s="118"/>
      <c r="V389" s="118"/>
      <c r="W389" s="118"/>
    </row>
    <row r="390" spans="1:23" ht="15">
      <c r="A390" s="44" t="s">
        <v>32</v>
      </c>
      <c r="B390" s="82">
        <v>10138.577465306646</v>
      </c>
      <c r="C390" s="45">
        <v>5773.8384660492065</v>
      </c>
      <c r="D390" s="46">
        <v>654.969687751164</v>
      </c>
      <c r="E390" s="46">
        <v>0</v>
      </c>
      <c r="F390" s="46">
        <v>30204.71672821541</v>
      </c>
      <c r="G390" s="45">
        <v>3870.51999067183</v>
      </c>
      <c r="H390" s="45">
        <v>50642.62233799425</v>
      </c>
      <c r="I390" s="36"/>
      <c r="J390" s="202"/>
      <c r="K390" s="118"/>
      <c r="L390" s="118"/>
      <c r="M390" s="118"/>
      <c r="N390" s="118"/>
      <c r="O390" s="118"/>
      <c r="P390" s="36"/>
      <c r="Q390" s="36"/>
      <c r="R390" s="202"/>
      <c r="S390" s="118"/>
      <c r="T390" s="118"/>
      <c r="U390" s="118"/>
      <c r="V390" s="118"/>
      <c r="W390" s="118"/>
    </row>
    <row r="391" spans="1:23" ht="15">
      <c r="A391" s="44" t="s">
        <v>33</v>
      </c>
      <c r="B391" s="82">
        <v>8855.906627416933</v>
      </c>
      <c r="C391" s="45">
        <v>618.5733220163471</v>
      </c>
      <c r="D391" s="46">
        <v>948.1201243450616</v>
      </c>
      <c r="E391" s="46">
        <v>0</v>
      </c>
      <c r="F391" s="46">
        <v>17900.80372341852</v>
      </c>
      <c r="G391" s="45">
        <v>2748.6153045380083</v>
      </c>
      <c r="H391" s="45">
        <v>31072.019101734873</v>
      </c>
      <c r="I391" s="36"/>
      <c r="J391" s="202"/>
      <c r="K391" s="118"/>
      <c r="L391" s="118"/>
      <c r="M391" s="118"/>
      <c r="N391" s="118"/>
      <c r="O391" s="118"/>
      <c r="P391" s="36"/>
      <c r="Q391" s="36"/>
      <c r="R391" s="202"/>
      <c r="S391" s="118"/>
      <c r="T391" s="118"/>
      <c r="U391" s="118"/>
      <c r="V391" s="118"/>
      <c r="W391" s="118"/>
    </row>
    <row r="392" spans="1:23" ht="15">
      <c r="A392" s="54"/>
      <c r="B392" s="88"/>
      <c r="C392" s="45"/>
      <c r="D392" s="46"/>
      <c r="E392" s="46"/>
      <c r="F392" s="56"/>
      <c r="G392" s="55"/>
      <c r="H392" s="55"/>
      <c r="I392" s="36"/>
      <c r="J392" s="198"/>
      <c r="K392" s="207"/>
      <c r="L392" s="207"/>
      <c r="M392" s="207"/>
      <c r="N392" s="207"/>
      <c r="O392" s="207"/>
      <c r="P392" s="36"/>
      <c r="Q392" s="36"/>
      <c r="R392" s="198"/>
      <c r="S392" s="207"/>
      <c r="T392" s="207"/>
      <c r="U392" s="207"/>
      <c r="V392" s="207"/>
      <c r="W392" s="207"/>
    </row>
    <row r="393" spans="1:23" ht="15">
      <c r="A393" s="66" t="s">
        <v>34</v>
      </c>
      <c r="B393" s="67">
        <v>57656.52890021833</v>
      </c>
      <c r="C393" s="68">
        <v>9213.595691527908</v>
      </c>
      <c r="D393" s="69">
        <v>6462.552639302816</v>
      </c>
      <c r="E393" s="69">
        <v>0</v>
      </c>
      <c r="F393" s="69">
        <v>227127.8261925351</v>
      </c>
      <c r="G393" s="68">
        <v>4655.575507456038</v>
      </c>
      <c r="H393" s="68">
        <v>305116.0789310402</v>
      </c>
      <c r="I393" s="36"/>
      <c r="J393" s="198"/>
      <c r="K393" s="197"/>
      <c r="L393" s="197"/>
      <c r="M393" s="197"/>
      <c r="N393" s="197"/>
      <c r="O393" s="197"/>
      <c r="P393" s="36"/>
      <c r="Q393" s="36"/>
      <c r="R393" s="198"/>
      <c r="S393" s="197"/>
      <c r="T393" s="197"/>
      <c r="U393" s="197"/>
      <c r="V393" s="197"/>
      <c r="W393" s="197"/>
    </row>
    <row r="394" spans="1:23" ht="15">
      <c r="A394" s="44" t="s">
        <v>35</v>
      </c>
      <c r="B394" s="82">
        <v>10542.496793893555</v>
      </c>
      <c r="C394" s="45">
        <v>1659.9899437470044</v>
      </c>
      <c r="D394" s="46">
        <v>831.9660930266875</v>
      </c>
      <c r="E394" s="46">
        <v>0</v>
      </c>
      <c r="F394" s="46">
        <v>52099.52709655085</v>
      </c>
      <c r="G394" s="45">
        <v>904.6199676352843</v>
      </c>
      <c r="H394" s="45">
        <v>66038.59989485338</v>
      </c>
      <c r="I394" s="36"/>
      <c r="J394" s="202"/>
      <c r="K394" s="118"/>
      <c r="L394" s="118"/>
      <c r="M394" s="118"/>
      <c r="N394" s="118"/>
      <c r="O394" s="118"/>
      <c r="P394" s="36"/>
      <c r="Q394" s="36"/>
      <c r="R394" s="202"/>
      <c r="S394" s="118"/>
      <c r="T394" s="118"/>
      <c r="U394" s="118"/>
      <c r="V394" s="118"/>
      <c r="W394" s="118"/>
    </row>
    <row r="395" spans="1:23" ht="15">
      <c r="A395" s="44" t="s">
        <v>36</v>
      </c>
      <c r="B395" s="82">
        <v>17170.147897629497</v>
      </c>
      <c r="C395" s="45">
        <v>2040.8171519580474</v>
      </c>
      <c r="D395" s="46">
        <v>954.3276799877578</v>
      </c>
      <c r="E395" s="46">
        <v>0</v>
      </c>
      <c r="F395" s="46">
        <v>33644.256463973536</v>
      </c>
      <c r="G395" s="45">
        <v>169.10801793992528</v>
      </c>
      <c r="H395" s="45">
        <v>53978.65721148877</v>
      </c>
      <c r="I395" s="36"/>
      <c r="J395" s="202"/>
      <c r="K395" s="118"/>
      <c r="L395" s="118"/>
      <c r="M395" s="118"/>
      <c r="N395" s="118"/>
      <c r="O395" s="118"/>
      <c r="P395" s="36"/>
      <c r="Q395" s="36"/>
      <c r="R395" s="202"/>
      <c r="S395" s="118"/>
      <c r="T395" s="118"/>
      <c r="U395" s="118"/>
      <c r="V395" s="118"/>
      <c r="W395" s="118"/>
    </row>
    <row r="396" spans="1:23" ht="15">
      <c r="A396" s="44" t="s">
        <v>37</v>
      </c>
      <c r="B396" s="82">
        <v>29943.88420869527</v>
      </c>
      <c r="C396" s="45">
        <v>5485.088595822857</v>
      </c>
      <c r="D396" s="46">
        <v>2694.6388662883705</v>
      </c>
      <c r="E396" s="46">
        <v>0</v>
      </c>
      <c r="F396" s="46">
        <v>141384.04263201077</v>
      </c>
      <c r="G396" s="45">
        <v>3581.847521880829</v>
      </c>
      <c r="H396" s="45">
        <v>183089.50182469806</v>
      </c>
      <c r="I396" s="36"/>
      <c r="J396" s="202"/>
      <c r="K396" s="118"/>
      <c r="L396" s="118"/>
      <c r="M396" s="118"/>
      <c r="N396" s="118"/>
      <c r="O396" s="118"/>
      <c r="P396" s="36"/>
      <c r="Q396" s="36"/>
      <c r="R396" s="202"/>
      <c r="S396" s="118"/>
      <c r="T396" s="118"/>
      <c r="U396" s="118"/>
      <c r="V396" s="118"/>
      <c r="W396" s="118"/>
    </row>
    <row r="397" spans="1:23" ht="15">
      <c r="A397" s="54"/>
      <c r="B397" s="88"/>
      <c r="C397" s="55"/>
      <c r="D397" s="56"/>
      <c r="E397" s="56"/>
      <c r="F397" s="56"/>
      <c r="G397" s="55"/>
      <c r="H397" s="55"/>
      <c r="I397" s="36"/>
      <c r="J397" s="198"/>
      <c r="K397" s="207"/>
      <c r="L397" s="207"/>
      <c r="M397" s="207"/>
      <c r="N397" s="207"/>
      <c r="O397" s="207"/>
      <c r="P397" s="36"/>
      <c r="Q397" s="36"/>
      <c r="R397" s="198"/>
      <c r="S397" s="207"/>
      <c r="T397" s="207"/>
      <c r="U397" s="207"/>
      <c r="V397" s="207"/>
      <c r="W397" s="207"/>
    </row>
    <row r="398" spans="1:23" ht="15">
      <c r="A398" s="32" t="s">
        <v>38</v>
      </c>
      <c r="B398" s="94">
        <v>131756.7577891633</v>
      </c>
      <c r="C398" s="33">
        <v>86073.86903043948</v>
      </c>
      <c r="D398" s="34">
        <v>8837.90129730077</v>
      </c>
      <c r="E398" s="34">
        <v>0</v>
      </c>
      <c r="F398" s="34">
        <v>264167.63999795367</v>
      </c>
      <c r="G398" s="33">
        <v>62760.50291597582</v>
      </c>
      <c r="H398" s="33">
        <v>553596.671030833</v>
      </c>
      <c r="I398" s="36"/>
      <c r="J398" s="198"/>
      <c r="K398" s="197"/>
      <c r="L398" s="197"/>
      <c r="M398" s="197"/>
      <c r="N398" s="197"/>
      <c r="O398" s="197"/>
      <c r="P398" s="36"/>
      <c r="Q398" s="36"/>
      <c r="R398" s="198"/>
      <c r="S398" s="197"/>
      <c r="T398" s="197"/>
      <c r="U398" s="197"/>
      <c r="V398" s="197"/>
      <c r="W398" s="197"/>
    </row>
    <row r="399" spans="1:23" ht="15">
      <c r="A399" s="44" t="s">
        <v>39</v>
      </c>
      <c r="B399" s="82">
        <v>34548.66351656756</v>
      </c>
      <c r="C399" s="45">
        <v>5468.200556100496</v>
      </c>
      <c r="D399" s="46">
        <v>3421.29452217412</v>
      </c>
      <c r="E399" s="46">
        <v>0</v>
      </c>
      <c r="F399" s="46">
        <v>86463.27399547322</v>
      </c>
      <c r="G399" s="45">
        <v>20813.121001898613</v>
      </c>
      <c r="H399" s="45">
        <v>150714.553592214</v>
      </c>
      <c r="I399" s="36"/>
      <c r="J399" s="202"/>
      <c r="K399" s="118"/>
      <c r="L399" s="118"/>
      <c r="M399" s="118"/>
      <c r="N399" s="118"/>
      <c r="O399" s="118"/>
      <c r="P399" s="36"/>
      <c r="Q399" s="36"/>
      <c r="R399" s="202"/>
      <c r="S399" s="118"/>
      <c r="T399" s="118"/>
      <c r="U399" s="118"/>
      <c r="V399" s="118"/>
      <c r="W399" s="118"/>
    </row>
    <row r="400" spans="1:23" ht="15">
      <c r="A400" s="44" t="s">
        <v>40</v>
      </c>
      <c r="B400" s="82">
        <v>66117.09807828769</v>
      </c>
      <c r="C400" s="45">
        <v>6711.887896448973</v>
      </c>
      <c r="D400" s="46">
        <v>1664.660952957295</v>
      </c>
      <c r="E400" s="46">
        <v>0</v>
      </c>
      <c r="F400" s="46">
        <v>100755.37812600321</v>
      </c>
      <c r="G400" s="45">
        <v>3836.7104053066287</v>
      </c>
      <c r="H400" s="45">
        <v>179085.7354590038</v>
      </c>
      <c r="I400" s="36"/>
      <c r="J400" s="202"/>
      <c r="K400" s="118"/>
      <c r="L400" s="118"/>
      <c r="M400" s="118"/>
      <c r="N400" s="118"/>
      <c r="O400" s="118"/>
      <c r="P400" s="36"/>
      <c r="Q400" s="36"/>
      <c r="R400" s="202"/>
      <c r="S400" s="118"/>
      <c r="T400" s="118"/>
      <c r="U400" s="118"/>
      <c r="V400" s="118"/>
      <c r="W400" s="118"/>
    </row>
    <row r="401" spans="1:23" ht="15">
      <c r="A401" s="44" t="s">
        <v>41</v>
      </c>
      <c r="B401" s="82">
        <v>17175.093676694738</v>
      </c>
      <c r="C401" s="45">
        <v>50016.26159260665</v>
      </c>
      <c r="D401" s="46">
        <v>2815.07159491502</v>
      </c>
      <c r="E401" s="46">
        <v>0</v>
      </c>
      <c r="F401" s="46">
        <v>34357.46753962378</v>
      </c>
      <c r="G401" s="45">
        <v>8312.768456835878</v>
      </c>
      <c r="H401" s="45">
        <v>112676.66286067606</v>
      </c>
      <c r="I401" s="36"/>
      <c r="J401" s="202"/>
      <c r="K401" s="118"/>
      <c r="L401" s="118"/>
      <c r="M401" s="118"/>
      <c r="N401" s="118"/>
      <c r="O401" s="118"/>
      <c r="P401" s="36"/>
      <c r="Q401" s="36"/>
      <c r="R401" s="202"/>
      <c r="S401" s="118"/>
      <c r="T401" s="118"/>
      <c r="U401" s="118"/>
      <c r="V401" s="118"/>
      <c r="W401" s="118"/>
    </row>
    <row r="402" spans="1:23" ht="15">
      <c r="A402" s="44" t="s">
        <v>42</v>
      </c>
      <c r="B402" s="82">
        <v>13915.902517613322</v>
      </c>
      <c r="C402" s="45">
        <v>23877.51898528338</v>
      </c>
      <c r="D402" s="46">
        <v>936.8742272543341</v>
      </c>
      <c r="E402" s="46">
        <v>0</v>
      </c>
      <c r="F402" s="46">
        <v>42591.52033685344</v>
      </c>
      <c r="G402" s="45">
        <v>29797.903051934696</v>
      </c>
      <c r="H402" s="45">
        <v>111119.71911893917</v>
      </c>
      <c r="I402" s="36"/>
      <c r="J402" s="202"/>
      <c r="K402" s="118"/>
      <c r="L402" s="118"/>
      <c r="M402" s="118"/>
      <c r="N402" s="118"/>
      <c r="O402" s="118"/>
      <c r="P402" s="36"/>
      <c r="Q402" s="36"/>
      <c r="R402" s="202"/>
      <c r="S402" s="118"/>
      <c r="T402" s="118"/>
      <c r="U402" s="118"/>
      <c r="V402" s="118"/>
      <c r="W402" s="118"/>
    </row>
    <row r="403" spans="1:23" ht="15">
      <c r="A403" s="32"/>
      <c r="B403" s="103"/>
      <c r="C403" s="104"/>
      <c r="D403" s="105"/>
      <c r="E403" s="105"/>
      <c r="F403" s="105"/>
      <c r="G403" s="104"/>
      <c r="H403" s="104"/>
      <c r="I403" s="36"/>
      <c r="J403" s="198"/>
      <c r="K403" s="207"/>
      <c r="L403" s="207"/>
      <c r="M403" s="207"/>
      <c r="N403" s="207"/>
      <c r="O403" s="207"/>
      <c r="P403" s="36"/>
      <c r="Q403" s="36"/>
      <c r="R403" s="198"/>
      <c r="S403" s="207"/>
      <c r="T403" s="207"/>
      <c r="U403" s="207"/>
      <c r="V403" s="207"/>
      <c r="W403" s="207"/>
    </row>
    <row r="404" spans="1:23" ht="15">
      <c r="A404" s="66" t="s">
        <v>43</v>
      </c>
      <c r="B404" s="67">
        <v>34702.77546086729</v>
      </c>
      <c r="C404" s="68">
        <v>70722.61851474647</v>
      </c>
      <c r="D404" s="69">
        <v>14848.076654543891</v>
      </c>
      <c r="E404" s="69">
        <v>0</v>
      </c>
      <c r="F404" s="69">
        <v>32689.546661296987</v>
      </c>
      <c r="G404" s="68">
        <v>54510.237159625474</v>
      </c>
      <c r="H404" s="68">
        <v>207473.2544510801</v>
      </c>
      <c r="I404" s="36"/>
      <c r="J404" s="198"/>
      <c r="K404" s="197"/>
      <c r="L404" s="197"/>
      <c r="M404" s="197"/>
      <c r="N404" s="197"/>
      <c r="O404" s="197"/>
      <c r="P404" s="36"/>
      <c r="Q404" s="36"/>
      <c r="R404" s="198"/>
      <c r="S404" s="197"/>
      <c r="T404" s="197"/>
      <c r="U404" s="197"/>
      <c r="V404" s="197"/>
      <c r="W404" s="197"/>
    </row>
    <row r="405" spans="1:23" ht="15">
      <c r="A405" s="44" t="s">
        <v>44</v>
      </c>
      <c r="B405" s="82">
        <v>6771.21532224011</v>
      </c>
      <c r="C405" s="45">
        <v>19161.252371775405</v>
      </c>
      <c r="D405" s="46">
        <v>486.86322139363125</v>
      </c>
      <c r="E405" s="46">
        <v>0</v>
      </c>
      <c r="F405" s="46">
        <v>16454.007445433916</v>
      </c>
      <c r="G405" s="45">
        <v>16900.18619174264</v>
      </c>
      <c r="H405" s="45">
        <v>59773.5245525857</v>
      </c>
      <c r="I405" s="36"/>
      <c r="J405" s="202"/>
      <c r="K405" s="118"/>
      <c r="L405" s="118"/>
      <c r="M405" s="118"/>
      <c r="N405" s="118"/>
      <c r="O405" s="118"/>
      <c r="P405" s="36"/>
      <c r="Q405" s="36"/>
      <c r="R405" s="202"/>
      <c r="S405" s="118"/>
      <c r="T405" s="118"/>
      <c r="U405" s="118"/>
      <c r="V405" s="118"/>
      <c r="W405" s="118"/>
    </row>
    <row r="406" spans="1:23" ht="15">
      <c r="A406" s="44" t="s">
        <v>45</v>
      </c>
      <c r="B406" s="82">
        <v>7896.563631190459</v>
      </c>
      <c r="C406" s="45">
        <v>27818.764191322374</v>
      </c>
      <c r="D406" s="46">
        <v>5634.675890817445</v>
      </c>
      <c r="E406" s="46">
        <v>0</v>
      </c>
      <c r="F406" s="46">
        <v>2386.958368142241</v>
      </c>
      <c r="G406" s="45">
        <v>16053.982477522823</v>
      </c>
      <c r="H406" s="45">
        <v>59790.94455899534</v>
      </c>
      <c r="I406" s="36"/>
      <c r="J406" s="202"/>
      <c r="K406" s="118"/>
      <c r="L406" s="118"/>
      <c r="M406" s="118"/>
      <c r="N406" s="118"/>
      <c r="O406" s="118"/>
      <c r="P406" s="36"/>
      <c r="Q406" s="36"/>
      <c r="R406" s="202"/>
      <c r="S406" s="118"/>
      <c r="T406" s="118"/>
      <c r="U406" s="118"/>
      <c r="V406" s="118"/>
      <c r="W406" s="118"/>
    </row>
    <row r="407" spans="1:23" ht="15">
      <c r="A407" s="44" t="s">
        <v>46</v>
      </c>
      <c r="B407" s="82">
        <v>20034.99650743672</v>
      </c>
      <c r="C407" s="45">
        <v>23742.601951648696</v>
      </c>
      <c r="D407" s="46">
        <v>8726.537542332815</v>
      </c>
      <c r="E407" s="46">
        <v>0</v>
      </c>
      <c r="F407" s="46">
        <v>13848.580847720834</v>
      </c>
      <c r="G407" s="45">
        <v>21556.068490360012</v>
      </c>
      <c r="H407" s="45">
        <v>87908.7853394991</v>
      </c>
      <c r="I407" s="36"/>
      <c r="J407" s="202"/>
      <c r="K407" s="118"/>
      <c r="L407" s="118"/>
      <c r="M407" s="118"/>
      <c r="N407" s="118"/>
      <c r="O407" s="118"/>
      <c r="P407" s="36"/>
      <c r="Q407" s="36"/>
      <c r="R407" s="202"/>
      <c r="S407" s="118"/>
      <c r="T407" s="118"/>
      <c r="U407" s="118"/>
      <c r="V407" s="118"/>
      <c r="W407" s="118"/>
    </row>
    <row r="408" spans="1:23" ht="15">
      <c r="A408" s="54"/>
      <c r="B408" s="88"/>
      <c r="C408" s="55"/>
      <c r="D408" s="56"/>
      <c r="E408" s="56"/>
      <c r="F408" s="56"/>
      <c r="G408" s="55"/>
      <c r="H408" s="55"/>
      <c r="I408" s="36"/>
      <c r="J408" s="198"/>
      <c r="K408" s="207"/>
      <c r="L408" s="207"/>
      <c r="M408" s="207"/>
      <c r="N408" s="207"/>
      <c r="O408" s="207"/>
      <c r="P408" s="36"/>
      <c r="Q408" s="36"/>
      <c r="R408" s="198"/>
      <c r="S408" s="207"/>
      <c r="T408" s="207"/>
      <c r="U408" s="207"/>
      <c r="V408" s="207"/>
      <c r="W408" s="207"/>
    </row>
    <row r="409" spans="1:23" ht="15">
      <c r="A409" s="66" t="s">
        <v>47</v>
      </c>
      <c r="B409" s="67">
        <v>206484.69362344505</v>
      </c>
      <c r="C409" s="68">
        <v>2117.828128908107</v>
      </c>
      <c r="D409" s="69">
        <v>470.82647523549815</v>
      </c>
      <c r="E409" s="69">
        <v>0</v>
      </c>
      <c r="F409" s="69">
        <v>26856.807033252167</v>
      </c>
      <c r="G409" s="68">
        <v>59.137400616033624</v>
      </c>
      <c r="H409" s="68">
        <v>235989.2926614569</v>
      </c>
      <c r="I409" s="36"/>
      <c r="J409" s="198"/>
      <c r="K409" s="197"/>
      <c r="L409" s="197"/>
      <c r="M409" s="197"/>
      <c r="N409" s="197"/>
      <c r="O409" s="197"/>
      <c r="P409" s="36"/>
      <c r="Q409" s="36"/>
      <c r="R409" s="198"/>
      <c r="S409" s="197"/>
      <c r="T409" s="197"/>
      <c r="U409" s="197"/>
      <c r="V409" s="197"/>
      <c r="W409" s="197"/>
    </row>
    <row r="410" spans="1:23" ht="15">
      <c r="A410" s="44" t="s">
        <v>48</v>
      </c>
      <c r="B410" s="82">
        <v>70992.93687805122</v>
      </c>
      <c r="C410" s="46">
        <v>0.21747886306986555</v>
      </c>
      <c r="D410" s="46">
        <v>98</v>
      </c>
      <c r="E410" s="46">
        <v>0</v>
      </c>
      <c r="F410" s="46">
        <v>3574.2023249640506</v>
      </c>
      <c r="G410" s="45">
        <v>16.42444840312192</v>
      </c>
      <c r="H410" s="45">
        <v>74681.78113028145</v>
      </c>
      <c r="I410" s="36"/>
      <c r="J410" s="202"/>
      <c r="K410" s="118"/>
      <c r="L410" s="118"/>
      <c r="M410" s="118"/>
      <c r="N410" s="118"/>
      <c r="O410" s="118"/>
      <c r="P410" s="36"/>
      <c r="Q410" s="36"/>
      <c r="R410" s="202"/>
      <c r="S410" s="118"/>
      <c r="T410" s="118"/>
      <c r="U410" s="118"/>
      <c r="V410" s="118"/>
      <c r="W410" s="118"/>
    </row>
    <row r="411" spans="1:23" ht="15">
      <c r="A411" s="44" t="s">
        <v>49</v>
      </c>
      <c r="B411" s="82">
        <v>77860.12586685992</v>
      </c>
      <c r="C411" s="46">
        <v>114.78612226558757</v>
      </c>
      <c r="D411" s="46">
        <v>92</v>
      </c>
      <c r="E411" s="46">
        <v>0</v>
      </c>
      <c r="F411" s="46">
        <v>7451.419557050156</v>
      </c>
      <c r="G411" s="45">
        <v>42.7129522129117</v>
      </c>
      <c r="H411" s="45">
        <v>85561.04449838858</v>
      </c>
      <c r="I411" s="36"/>
      <c r="J411" s="202"/>
      <c r="K411" s="118"/>
      <c r="L411" s="118"/>
      <c r="M411" s="118"/>
      <c r="N411" s="118"/>
      <c r="O411" s="118"/>
      <c r="P411" s="36"/>
      <c r="Q411" s="36"/>
      <c r="R411" s="202"/>
      <c r="S411" s="118"/>
      <c r="T411" s="118"/>
      <c r="U411" s="118"/>
      <c r="V411" s="118"/>
      <c r="W411" s="118"/>
    </row>
    <row r="412" spans="1:23" ht="15">
      <c r="A412" s="44" t="s">
        <v>50</v>
      </c>
      <c r="B412" s="82">
        <v>35556.650868096905</v>
      </c>
      <c r="C412" s="46">
        <v>1102.7440156698067</v>
      </c>
      <c r="D412" s="46">
        <v>43.5</v>
      </c>
      <c r="E412" s="46">
        <v>0</v>
      </c>
      <c r="F412" s="46">
        <v>2406.2922721507416</v>
      </c>
      <c r="G412" s="45">
        <v>0</v>
      </c>
      <c r="H412" s="45">
        <v>39109.187155917454</v>
      </c>
      <c r="I412" s="36"/>
      <c r="J412" s="202"/>
      <c r="K412" s="118"/>
      <c r="L412" s="118"/>
      <c r="M412" s="118"/>
      <c r="N412" s="118"/>
      <c r="O412" s="118"/>
      <c r="P412" s="36"/>
      <c r="Q412" s="36"/>
      <c r="R412" s="202"/>
      <c r="S412" s="118"/>
      <c r="T412" s="118"/>
      <c r="U412" s="118"/>
      <c r="V412" s="118"/>
      <c r="W412" s="118"/>
    </row>
    <row r="413" spans="1:23" ht="15">
      <c r="A413" s="44" t="s">
        <v>51</v>
      </c>
      <c r="B413" s="82">
        <v>22074.980010437026</v>
      </c>
      <c r="C413" s="46">
        <v>900.0805121096429</v>
      </c>
      <c r="D413" s="46">
        <v>237.32647523549812</v>
      </c>
      <c r="E413" s="46">
        <v>0</v>
      </c>
      <c r="F413" s="46">
        <v>13424.89287908722</v>
      </c>
      <c r="G413" s="45">
        <v>0</v>
      </c>
      <c r="H413" s="45">
        <v>36637.27987686939</v>
      </c>
      <c r="I413" s="36"/>
      <c r="J413" s="202"/>
      <c r="K413" s="118"/>
      <c r="L413" s="118"/>
      <c r="M413" s="118"/>
      <c r="N413" s="118"/>
      <c r="O413" s="118"/>
      <c r="P413" s="36"/>
      <c r="Q413" s="36"/>
      <c r="R413" s="202"/>
      <c r="S413" s="118"/>
      <c r="T413" s="118"/>
      <c r="U413" s="118"/>
      <c r="V413" s="118"/>
      <c r="W413" s="118"/>
    </row>
    <row r="414" spans="1:23" ht="15">
      <c r="A414" s="32"/>
      <c r="B414" s="103"/>
      <c r="C414" s="105"/>
      <c r="D414" s="105"/>
      <c r="E414" s="105"/>
      <c r="F414" s="56"/>
      <c r="G414" s="104"/>
      <c r="H414" s="104"/>
      <c r="I414" s="36"/>
      <c r="J414" s="198"/>
      <c r="K414" s="207"/>
      <c r="L414" s="207"/>
      <c r="M414" s="207"/>
      <c r="N414" s="207"/>
      <c r="O414" s="207"/>
      <c r="P414" s="36"/>
      <c r="Q414" s="36"/>
      <c r="R414" s="198"/>
      <c r="S414" s="207"/>
      <c r="T414" s="207"/>
      <c r="U414" s="207"/>
      <c r="V414" s="207"/>
      <c r="W414" s="207"/>
    </row>
    <row r="415" spans="1:23" ht="15">
      <c r="A415" s="66" t="s">
        <v>52</v>
      </c>
      <c r="B415" s="67">
        <v>297829.9236278598</v>
      </c>
      <c r="C415" s="68">
        <v>178595.07823486274</v>
      </c>
      <c r="D415" s="69">
        <v>39941.66850609548</v>
      </c>
      <c r="E415" s="69">
        <v>8569.846176943187</v>
      </c>
      <c r="F415" s="69">
        <v>260726.33555226953</v>
      </c>
      <c r="G415" s="68">
        <v>77039.46828529109</v>
      </c>
      <c r="H415" s="68">
        <v>862702.3203833218</v>
      </c>
      <c r="I415" s="36"/>
      <c r="J415" s="198"/>
      <c r="K415" s="197"/>
      <c r="L415" s="197"/>
      <c r="M415" s="197"/>
      <c r="N415" s="197"/>
      <c r="O415" s="197"/>
      <c r="P415" s="36"/>
      <c r="Q415" s="36"/>
      <c r="R415" s="198"/>
      <c r="S415" s="197"/>
      <c r="T415" s="197"/>
      <c r="U415" s="197"/>
      <c r="V415" s="197"/>
      <c r="W415" s="197"/>
    </row>
    <row r="416" spans="1:23" ht="15">
      <c r="A416" s="44" t="s">
        <v>53</v>
      </c>
      <c r="B416" s="82">
        <v>113007.22677661812</v>
      </c>
      <c r="C416" s="45">
        <v>10156.198558448681</v>
      </c>
      <c r="D416" s="46">
        <v>1335.9421095258338</v>
      </c>
      <c r="E416" s="46">
        <v>8534.39171494892</v>
      </c>
      <c r="F416" s="46">
        <v>29763.132981609044</v>
      </c>
      <c r="G416" s="45">
        <v>29077.74978236162</v>
      </c>
      <c r="H416" s="45">
        <v>191874.64192351222</v>
      </c>
      <c r="I416" s="36"/>
      <c r="J416" s="202"/>
      <c r="K416" s="118"/>
      <c r="L416" s="118"/>
      <c r="M416" s="118"/>
      <c r="N416" s="118"/>
      <c r="O416" s="118"/>
      <c r="P416" s="36"/>
      <c r="Q416" s="36"/>
      <c r="R416" s="202"/>
      <c r="S416" s="118"/>
      <c r="T416" s="118"/>
      <c r="U416" s="118"/>
      <c r="V416" s="118"/>
      <c r="W416" s="118"/>
    </row>
    <row r="417" spans="1:23" ht="15">
      <c r="A417" s="44" t="s">
        <v>54</v>
      </c>
      <c r="B417" s="82">
        <v>59319.649090541294</v>
      </c>
      <c r="C417" s="45">
        <v>47317.89717043574</v>
      </c>
      <c r="D417" s="46">
        <v>6792.8338105936455</v>
      </c>
      <c r="E417" s="46">
        <v>5.145956668322463</v>
      </c>
      <c r="F417" s="46">
        <v>76455.10749630196</v>
      </c>
      <c r="G417" s="45">
        <v>19682.62261496275</v>
      </c>
      <c r="H417" s="45">
        <v>209573.2561395037</v>
      </c>
      <c r="I417" s="36"/>
      <c r="J417" s="202"/>
      <c r="K417" s="118"/>
      <c r="L417" s="118"/>
      <c r="M417" s="118"/>
      <c r="N417" s="118"/>
      <c r="O417" s="118"/>
      <c r="P417" s="36"/>
      <c r="Q417" s="36"/>
      <c r="R417" s="202"/>
      <c r="S417" s="118"/>
      <c r="T417" s="118"/>
      <c r="U417" s="118"/>
      <c r="V417" s="118"/>
      <c r="W417" s="118"/>
    </row>
    <row r="418" spans="1:23" ht="15">
      <c r="A418" s="44" t="s">
        <v>55</v>
      </c>
      <c r="B418" s="82">
        <v>28348.117532240794</v>
      </c>
      <c r="C418" s="45">
        <v>11019.293177627402</v>
      </c>
      <c r="D418" s="46">
        <v>6023.240169599236</v>
      </c>
      <c r="E418" s="46">
        <v>0</v>
      </c>
      <c r="F418" s="46">
        <v>44354.548912233506</v>
      </c>
      <c r="G418" s="45">
        <v>4146.456938160296</v>
      </c>
      <c r="H418" s="45">
        <v>93891.65672986124</v>
      </c>
      <c r="I418" s="36"/>
      <c r="J418" s="202"/>
      <c r="K418" s="118"/>
      <c r="L418" s="118"/>
      <c r="M418" s="118"/>
      <c r="N418" s="118"/>
      <c r="O418" s="118"/>
      <c r="P418" s="36"/>
      <c r="Q418" s="36"/>
      <c r="R418" s="202"/>
      <c r="S418" s="118"/>
      <c r="T418" s="118"/>
      <c r="U418" s="118"/>
      <c r="V418" s="118"/>
      <c r="W418" s="118"/>
    </row>
    <row r="419" spans="1:23" ht="15">
      <c r="A419" s="44" t="s">
        <v>56</v>
      </c>
      <c r="B419" s="82">
        <v>20781.27241784289</v>
      </c>
      <c r="C419" s="45">
        <v>63538.462630532194</v>
      </c>
      <c r="D419" s="46">
        <v>4580.577890800072</v>
      </c>
      <c r="E419" s="46">
        <v>0</v>
      </c>
      <c r="F419" s="46">
        <v>15637.438989377362</v>
      </c>
      <c r="G419" s="45">
        <v>5984.207137697862</v>
      </c>
      <c r="H419" s="45">
        <v>110521.95906625039</v>
      </c>
      <c r="I419" s="36"/>
      <c r="J419" s="202"/>
      <c r="K419" s="118"/>
      <c r="L419" s="118"/>
      <c r="M419" s="118"/>
      <c r="N419" s="118"/>
      <c r="O419" s="118"/>
      <c r="P419" s="36"/>
      <c r="Q419" s="36"/>
      <c r="R419" s="202"/>
      <c r="S419" s="118"/>
      <c r="T419" s="118"/>
      <c r="U419" s="118"/>
      <c r="V419" s="118"/>
      <c r="W419" s="118"/>
    </row>
    <row r="420" spans="1:23" ht="15">
      <c r="A420" s="44" t="s">
        <v>57</v>
      </c>
      <c r="B420" s="82">
        <v>29413.402707514535</v>
      </c>
      <c r="C420" s="45">
        <v>42087.20757726592</v>
      </c>
      <c r="D420" s="46">
        <v>14493.610003375932</v>
      </c>
      <c r="E420" s="46">
        <v>0</v>
      </c>
      <c r="F420" s="46">
        <v>45600.58998379793</v>
      </c>
      <c r="G420" s="45">
        <v>8300.13564566578</v>
      </c>
      <c r="H420" s="45">
        <v>139894.9459176201</v>
      </c>
      <c r="I420" s="36"/>
      <c r="J420" s="202"/>
      <c r="K420" s="118"/>
      <c r="L420" s="118"/>
      <c r="M420" s="118"/>
      <c r="N420" s="118"/>
      <c r="O420" s="118"/>
      <c r="P420" s="36"/>
      <c r="Q420" s="36"/>
      <c r="R420" s="202"/>
      <c r="S420" s="118"/>
      <c r="T420" s="118"/>
      <c r="U420" s="118"/>
      <c r="V420" s="118"/>
      <c r="W420" s="118"/>
    </row>
    <row r="421" spans="1:23" ht="15">
      <c r="A421" s="44" t="s">
        <v>58</v>
      </c>
      <c r="B421" s="82">
        <v>46960.25510310219</v>
      </c>
      <c r="C421" s="45">
        <v>4417.76912055282</v>
      </c>
      <c r="D421" s="46">
        <v>3752.0145222007536</v>
      </c>
      <c r="E421" s="46">
        <v>30.308505325943813</v>
      </c>
      <c r="F421" s="46">
        <v>48915.51718894974</v>
      </c>
      <c r="G421" s="45">
        <v>9848.296166442784</v>
      </c>
      <c r="H421" s="45">
        <v>113924.16060657422</v>
      </c>
      <c r="I421" s="36"/>
      <c r="J421" s="202"/>
      <c r="K421" s="118"/>
      <c r="L421" s="118"/>
      <c r="M421" s="118"/>
      <c r="N421" s="118"/>
      <c r="O421" s="118"/>
      <c r="P421" s="36"/>
      <c r="Q421" s="36"/>
      <c r="R421" s="202"/>
      <c r="S421" s="118"/>
      <c r="T421" s="118"/>
      <c r="U421" s="118"/>
      <c r="V421" s="118"/>
      <c r="W421" s="118"/>
    </row>
    <row r="422" spans="1:23" ht="15">
      <c r="A422" s="54"/>
      <c r="B422" s="88"/>
      <c r="C422" s="55"/>
      <c r="D422" s="56"/>
      <c r="E422" s="56"/>
      <c r="F422" s="56"/>
      <c r="G422" s="55"/>
      <c r="H422" s="55"/>
      <c r="I422" s="36"/>
      <c r="J422" s="198"/>
      <c r="K422" s="207"/>
      <c r="L422" s="207"/>
      <c r="M422" s="207"/>
      <c r="N422" s="207"/>
      <c r="O422" s="207"/>
      <c r="P422" s="36"/>
      <c r="Q422" s="36"/>
      <c r="R422" s="198"/>
      <c r="S422" s="207"/>
      <c r="T422" s="207"/>
      <c r="U422" s="207"/>
      <c r="V422" s="207"/>
      <c r="W422" s="207"/>
    </row>
    <row r="423" spans="1:23" ht="15">
      <c r="A423" s="66" t="s">
        <v>59</v>
      </c>
      <c r="B423" s="67">
        <v>78022.28695131601</v>
      </c>
      <c r="C423" s="68">
        <v>49724.52498281584</v>
      </c>
      <c r="D423" s="69">
        <v>17751.65358810235</v>
      </c>
      <c r="E423" s="69">
        <v>2.7534850233143673</v>
      </c>
      <c r="F423" s="69">
        <v>182576.28733636893</v>
      </c>
      <c r="G423" s="68">
        <v>49509.08417614536</v>
      </c>
      <c r="H423" s="68">
        <v>377586.5905197718</v>
      </c>
      <c r="I423" s="36"/>
      <c r="J423" s="198"/>
      <c r="K423" s="197"/>
      <c r="L423" s="197"/>
      <c r="M423" s="197"/>
      <c r="N423" s="197"/>
      <c r="O423" s="197"/>
      <c r="P423" s="36"/>
      <c r="Q423" s="36"/>
      <c r="R423" s="198"/>
      <c r="S423" s="197"/>
      <c r="T423" s="197"/>
      <c r="U423" s="197"/>
      <c r="V423" s="197"/>
      <c r="W423" s="197"/>
    </row>
    <row r="424" spans="1:23" ht="15">
      <c r="A424" s="44" t="s">
        <v>60</v>
      </c>
      <c r="B424" s="82">
        <v>30778.521618126848</v>
      </c>
      <c r="C424" s="45">
        <v>4894.165705029272</v>
      </c>
      <c r="D424" s="46">
        <v>1835.8999999999999</v>
      </c>
      <c r="E424" s="46">
        <v>0</v>
      </c>
      <c r="F424" s="46">
        <v>60338.10633126843</v>
      </c>
      <c r="G424" s="45">
        <v>1372.6431068038455</v>
      </c>
      <c r="H424" s="45">
        <v>99219.33676122839</v>
      </c>
      <c r="I424" s="36"/>
      <c r="J424" s="202"/>
      <c r="K424" s="118"/>
      <c r="L424" s="118"/>
      <c r="M424" s="118"/>
      <c r="N424" s="118"/>
      <c r="O424" s="118"/>
      <c r="P424" s="36"/>
      <c r="Q424" s="36"/>
      <c r="R424" s="202"/>
      <c r="S424" s="118"/>
      <c r="T424" s="118"/>
      <c r="U424" s="118"/>
      <c r="V424" s="118"/>
      <c r="W424" s="118"/>
    </row>
    <row r="425" spans="1:23" ht="15">
      <c r="A425" s="44" t="s">
        <v>61</v>
      </c>
      <c r="B425" s="82">
        <v>26404.866511691733</v>
      </c>
      <c r="C425" s="45">
        <v>10355.777812073353</v>
      </c>
      <c r="D425" s="46">
        <v>4041.2198890555683</v>
      </c>
      <c r="E425" s="46">
        <v>0</v>
      </c>
      <c r="F425" s="46">
        <v>51308.01270144382</v>
      </c>
      <c r="G425" s="45">
        <v>17442.284805515137</v>
      </c>
      <c r="H425" s="45">
        <v>109552.1617197796</v>
      </c>
      <c r="I425" s="36"/>
      <c r="J425" s="202"/>
      <c r="K425" s="118"/>
      <c r="L425" s="118"/>
      <c r="M425" s="118"/>
      <c r="N425" s="118"/>
      <c r="O425" s="118"/>
      <c r="P425" s="36"/>
      <c r="Q425" s="36"/>
      <c r="R425" s="202"/>
      <c r="S425" s="118"/>
      <c r="T425" s="118"/>
      <c r="U425" s="118"/>
      <c r="V425" s="118"/>
      <c r="W425" s="118"/>
    </row>
    <row r="426" spans="1:23" ht="15">
      <c r="A426" s="44" t="s">
        <v>62</v>
      </c>
      <c r="B426" s="82">
        <v>16531.543066864335</v>
      </c>
      <c r="C426" s="45">
        <v>19031.178772920855</v>
      </c>
      <c r="D426" s="46">
        <v>10110.710215586238</v>
      </c>
      <c r="E426" s="46">
        <v>2.7534850233143673</v>
      </c>
      <c r="F426" s="46">
        <v>56711.73932200264</v>
      </c>
      <c r="G426" s="45">
        <v>10410.149073465087</v>
      </c>
      <c r="H426" s="45">
        <v>112798.07393586247</v>
      </c>
      <c r="I426" s="36"/>
      <c r="J426" s="202"/>
      <c r="K426" s="118"/>
      <c r="L426" s="118"/>
      <c r="M426" s="118"/>
      <c r="N426" s="118"/>
      <c r="O426" s="118"/>
      <c r="P426" s="36"/>
      <c r="Q426" s="36"/>
      <c r="R426" s="202"/>
      <c r="S426" s="118"/>
      <c r="T426" s="118"/>
      <c r="U426" s="118"/>
      <c r="V426" s="118"/>
      <c r="W426" s="118"/>
    </row>
    <row r="427" spans="1:23" ht="15">
      <c r="A427" s="44" t="s">
        <v>63</v>
      </c>
      <c r="B427" s="82">
        <v>2289.1107658552855</v>
      </c>
      <c r="C427" s="45">
        <v>3824.761350162468</v>
      </c>
      <c r="D427" s="46">
        <v>21.366276786175174</v>
      </c>
      <c r="E427" s="46">
        <v>0</v>
      </c>
      <c r="F427" s="46">
        <v>6641.7364617503545</v>
      </c>
      <c r="G427" s="45">
        <v>13462.949998259932</v>
      </c>
      <c r="H427" s="45">
        <v>26239.924852814212</v>
      </c>
      <c r="I427" s="36"/>
      <c r="J427" s="202"/>
      <c r="K427" s="118"/>
      <c r="L427" s="118"/>
      <c r="M427" s="118"/>
      <c r="N427" s="118"/>
      <c r="O427" s="118"/>
      <c r="P427" s="36"/>
      <c r="Q427" s="36"/>
      <c r="R427" s="202"/>
      <c r="S427" s="118"/>
      <c r="T427" s="118"/>
      <c r="U427" s="118"/>
      <c r="V427" s="118"/>
      <c r="W427" s="118"/>
    </row>
    <row r="428" spans="1:23" ht="15">
      <c r="A428" s="44" t="s">
        <v>64</v>
      </c>
      <c r="B428" s="82">
        <v>2018.2449887778125</v>
      </c>
      <c r="C428" s="45">
        <v>11618.641342629891</v>
      </c>
      <c r="D428" s="46">
        <v>1452.4572066743674</v>
      </c>
      <c r="E428" s="46">
        <v>0</v>
      </c>
      <c r="F428" s="46">
        <v>7576.692519903681</v>
      </c>
      <c r="G428" s="45">
        <v>6821.057192101363</v>
      </c>
      <c r="H428" s="45">
        <v>29487.093250087113</v>
      </c>
      <c r="I428" s="36"/>
      <c r="J428" s="202"/>
      <c r="K428" s="118"/>
      <c r="L428" s="118"/>
      <c r="M428" s="118"/>
      <c r="N428" s="118"/>
      <c r="O428" s="118"/>
      <c r="P428" s="36"/>
      <c r="Q428" s="36"/>
      <c r="R428" s="202"/>
      <c r="S428" s="118"/>
      <c r="T428" s="118"/>
      <c r="U428" s="118"/>
      <c r="V428" s="118"/>
      <c r="W428" s="118"/>
    </row>
    <row r="429" spans="1:23" ht="15">
      <c r="A429" s="32"/>
      <c r="B429" s="103"/>
      <c r="C429" s="104"/>
      <c r="D429" s="105"/>
      <c r="E429" s="105"/>
      <c r="F429" s="105"/>
      <c r="G429" s="104"/>
      <c r="H429" s="104"/>
      <c r="I429" s="36"/>
      <c r="J429" s="198"/>
      <c r="K429" s="207"/>
      <c r="L429" s="207"/>
      <c r="M429" s="207"/>
      <c r="N429" s="207"/>
      <c r="O429" s="207"/>
      <c r="P429" s="36"/>
      <c r="Q429" s="36"/>
      <c r="R429" s="198"/>
      <c r="S429" s="207"/>
      <c r="T429" s="207"/>
      <c r="U429" s="207"/>
      <c r="V429" s="207"/>
      <c r="W429" s="207"/>
    </row>
    <row r="430" spans="1:23" ht="15">
      <c r="A430" s="66" t="s">
        <v>65</v>
      </c>
      <c r="B430" s="67">
        <v>39134.35489913168</v>
      </c>
      <c r="C430" s="68">
        <v>101693.32367504186</v>
      </c>
      <c r="D430" s="69">
        <v>27120.70126770117</v>
      </c>
      <c r="E430" s="68">
        <v>31.230662486637247</v>
      </c>
      <c r="F430" s="69">
        <v>49121.26176524244</v>
      </c>
      <c r="G430" s="68">
        <v>66120.73685513291</v>
      </c>
      <c r="H430" s="68">
        <v>283221.6091247367</v>
      </c>
      <c r="I430" s="36"/>
      <c r="J430" s="198"/>
      <c r="K430" s="197"/>
      <c r="L430" s="197"/>
      <c r="M430" s="197"/>
      <c r="N430" s="197"/>
      <c r="O430" s="197"/>
      <c r="P430" s="36"/>
      <c r="Q430" s="36"/>
      <c r="R430" s="198"/>
      <c r="S430" s="197"/>
      <c r="T430" s="197"/>
      <c r="U430" s="197"/>
      <c r="V430" s="197"/>
      <c r="W430" s="197"/>
    </row>
    <row r="431" spans="1:23" ht="15">
      <c r="A431" s="44" t="s">
        <v>66</v>
      </c>
      <c r="B431" s="82">
        <v>23651.065176239394</v>
      </c>
      <c r="C431" s="45">
        <v>52906.07050984398</v>
      </c>
      <c r="D431" s="117">
        <v>18871.18229126823</v>
      </c>
      <c r="E431" s="45">
        <v>31.230662486637247</v>
      </c>
      <c r="F431" s="117">
        <v>19003.433476933817</v>
      </c>
      <c r="G431" s="45">
        <v>30169.64094114406</v>
      </c>
      <c r="H431" s="45">
        <v>144632.62305791612</v>
      </c>
      <c r="I431" s="36"/>
      <c r="J431" s="202"/>
      <c r="K431" s="118"/>
      <c r="L431" s="118"/>
      <c r="M431" s="118"/>
      <c r="N431" s="118"/>
      <c r="O431" s="118"/>
      <c r="P431" s="36"/>
      <c r="Q431" s="36"/>
      <c r="R431" s="202"/>
      <c r="S431" s="118"/>
      <c r="T431" s="118"/>
      <c r="U431" s="118"/>
      <c r="V431" s="118"/>
      <c r="W431" s="118"/>
    </row>
    <row r="432" spans="1:23" ht="15">
      <c r="A432" s="44" t="s">
        <v>67</v>
      </c>
      <c r="B432" s="82">
        <v>3306.6111747750238</v>
      </c>
      <c r="C432" s="45">
        <v>17034.745869956238</v>
      </c>
      <c r="D432" s="117">
        <v>2625.875515833843</v>
      </c>
      <c r="E432" s="45">
        <v>0</v>
      </c>
      <c r="F432" s="117">
        <v>21776.189382654447</v>
      </c>
      <c r="G432" s="45">
        <v>23761.84993354181</v>
      </c>
      <c r="H432" s="45">
        <v>68505.27187676137</v>
      </c>
      <c r="I432" s="36"/>
      <c r="J432" s="202"/>
      <c r="K432" s="118"/>
      <c r="L432" s="118"/>
      <c r="M432" s="118"/>
      <c r="N432" s="118"/>
      <c r="O432" s="118"/>
      <c r="P432" s="36"/>
      <c r="Q432" s="36"/>
      <c r="R432" s="202"/>
      <c r="S432" s="118"/>
      <c r="T432" s="118"/>
      <c r="U432" s="118"/>
      <c r="V432" s="118"/>
      <c r="W432" s="118"/>
    </row>
    <row r="433" spans="1:23" ht="15">
      <c r="A433" s="44" t="s">
        <v>68</v>
      </c>
      <c r="B433" s="82">
        <v>12176.678548117261</v>
      </c>
      <c r="C433" s="45">
        <v>31752.507295241634</v>
      </c>
      <c r="D433" s="117">
        <v>5623.643460599099</v>
      </c>
      <c r="E433" s="45">
        <v>0</v>
      </c>
      <c r="F433" s="117">
        <v>8341.638905654178</v>
      </c>
      <c r="G433" s="45">
        <v>12189.245980447049</v>
      </c>
      <c r="H433" s="45">
        <v>70083.71419005923</v>
      </c>
      <c r="I433" s="36"/>
      <c r="J433" s="202"/>
      <c r="K433" s="118"/>
      <c r="L433" s="118"/>
      <c r="M433" s="118"/>
      <c r="N433" s="118"/>
      <c r="O433" s="118"/>
      <c r="P433" s="36"/>
      <c r="Q433" s="36"/>
      <c r="R433" s="202"/>
      <c r="S433" s="118"/>
      <c r="T433" s="118"/>
      <c r="U433" s="118"/>
      <c r="V433" s="118"/>
      <c r="W433" s="118"/>
    </row>
    <row r="434" spans="1:23" ht="15">
      <c r="A434" s="54"/>
      <c r="B434" s="88"/>
      <c r="C434" s="55"/>
      <c r="D434" s="119"/>
      <c r="E434" s="55"/>
      <c r="F434" s="119"/>
      <c r="G434" s="55"/>
      <c r="H434" s="55"/>
      <c r="I434" s="36"/>
      <c r="J434" s="198"/>
      <c r="K434" s="207"/>
      <c r="L434" s="207"/>
      <c r="M434" s="207"/>
      <c r="N434" s="207"/>
      <c r="O434" s="207"/>
      <c r="P434" s="36"/>
      <c r="Q434" s="36"/>
      <c r="R434" s="198"/>
      <c r="S434" s="207"/>
      <c r="T434" s="207"/>
      <c r="U434" s="207"/>
      <c r="V434" s="207"/>
      <c r="W434" s="207"/>
    </row>
    <row r="435" spans="1:23" ht="15">
      <c r="A435" s="66" t="s">
        <v>69</v>
      </c>
      <c r="B435" s="67">
        <v>57628.71926099372</v>
      </c>
      <c r="C435" s="68">
        <v>16757.35670800607</v>
      </c>
      <c r="D435" s="69">
        <v>6454.962938458463</v>
      </c>
      <c r="E435" s="69">
        <v>41.84857223308387</v>
      </c>
      <c r="F435" s="69">
        <v>197052.24965512808</v>
      </c>
      <c r="G435" s="68">
        <v>8211.809354933364</v>
      </c>
      <c r="H435" s="68">
        <v>286146.9464897528</v>
      </c>
      <c r="I435" s="36"/>
      <c r="J435" s="198"/>
      <c r="K435" s="197"/>
      <c r="L435" s="197"/>
      <c r="M435" s="197"/>
      <c r="N435" s="197"/>
      <c r="O435" s="197"/>
      <c r="P435" s="36"/>
      <c r="Q435" s="36"/>
      <c r="R435" s="198"/>
      <c r="S435" s="197"/>
      <c r="T435" s="197"/>
      <c r="U435" s="197"/>
      <c r="V435" s="197"/>
      <c r="W435" s="197"/>
    </row>
    <row r="436" spans="1:23" ht="15">
      <c r="A436" s="44" t="s">
        <v>70</v>
      </c>
      <c r="B436" s="82">
        <v>16151.610149214503</v>
      </c>
      <c r="C436" s="45">
        <v>3527.7955476986917</v>
      </c>
      <c r="D436" s="46">
        <v>1579.1415053720611</v>
      </c>
      <c r="E436" s="46">
        <v>0</v>
      </c>
      <c r="F436" s="46">
        <v>73703.28053605426</v>
      </c>
      <c r="G436" s="45">
        <v>7611.644162305614</v>
      </c>
      <c r="H436" s="45">
        <v>102573.47190064513</v>
      </c>
      <c r="I436" s="36"/>
      <c r="J436" s="202"/>
      <c r="K436" s="118"/>
      <c r="L436" s="118"/>
      <c r="M436" s="118"/>
      <c r="N436" s="118"/>
      <c r="O436" s="118"/>
      <c r="P436" s="36"/>
      <c r="Q436" s="36"/>
      <c r="R436" s="202"/>
      <c r="S436" s="118"/>
      <c r="T436" s="118"/>
      <c r="U436" s="118"/>
      <c r="V436" s="118"/>
      <c r="W436" s="118"/>
    </row>
    <row r="437" spans="1:23" ht="15">
      <c r="A437" s="44" t="s">
        <v>71</v>
      </c>
      <c r="B437" s="82">
        <v>28305.037494698357</v>
      </c>
      <c r="C437" s="45">
        <v>8636.963912185955</v>
      </c>
      <c r="D437" s="46">
        <v>2722.2045469490686</v>
      </c>
      <c r="E437" s="46">
        <v>0</v>
      </c>
      <c r="F437" s="46">
        <v>88219.05951315543</v>
      </c>
      <c r="G437" s="45">
        <v>587.0053018277513</v>
      </c>
      <c r="H437" s="45">
        <v>128470.27076881657</v>
      </c>
      <c r="I437" s="36"/>
      <c r="J437" s="202"/>
      <c r="K437" s="118"/>
      <c r="L437" s="118"/>
      <c r="M437" s="118"/>
      <c r="N437" s="118"/>
      <c r="O437" s="118"/>
      <c r="P437" s="36"/>
      <c r="Q437" s="36"/>
      <c r="R437" s="202"/>
      <c r="S437" s="118"/>
      <c r="T437" s="118"/>
      <c r="U437" s="118"/>
      <c r="V437" s="118"/>
      <c r="W437" s="118"/>
    </row>
    <row r="438" spans="1:23" ht="15">
      <c r="A438" s="44" t="s">
        <v>72</v>
      </c>
      <c r="B438" s="82">
        <v>5870.160645423628</v>
      </c>
      <c r="C438" s="45">
        <v>370.92336153314284</v>
      </c>
      <c r="D438" s="46">
        <v>781.1411267250296</v>
      </c>
      <c r="E438" s="46">
        <v>41.84857223308387</v>
      </c>
      <c r="F438" s="46">
        <v>4338.841133936496</v>
      </c>
      <c r="G438" s="45">
        <v>0</v>
      </c>
      <c r="H438" s="45">
        <v>11402.91483985138</v>
      </c>
      <c r="I438" s="36"/>
      <c r="J438" s="202"/>
      <c r="K438" s="118"/>
      <c r="L438" s="118"/>
      <c r="M438" s="118"/>
      <c r="N438" s="118"/>
      <c r="O438" s="118"/>
      <c r="P438" s="36"/>
      <c r="Q438" s="36"/>
      <c r="R438" s="202"/>
      <c r="S438" s="118"/>
      <c r="T438" s="118"/>
      <c r="U438" s="118"/>
      <c r="V438" s="118"/>
      <c r="W438" s="118"/>
    </row>
    <row r="439" spans="1:23" ht="15">
      <c r="A439" s="44" t="s">
        <v>73</v>
      </c>
      <c r="B439" s="82">
        <v>7301.910971657238</v>
      </c>
      <c r="C439" s="45">
        <v>4221.673886588284</v>
      </c>
      <c r="D439" s="46">
        <v>1372.4757594123032</v>
      </c>
      <c r="E439" s="46">
        <v>0</v>
      </c>
      <c r="F439" s="46">
        <v>30791.068471981886</v>
      </c>
      <c r="G439" s="45">
        <v>13.1598908</v>
      </c>
      <c r="H439" s="45">
        <v>43700.28898043971</v>
      </c>
      <c r="I439" s="36"/>
      <c r="J439" s="202"/>
      <c r="K439" s="118"/>
      <c r="L439" s="118"/>
      <c r="M439" s="118"/>
      <c r="N439" s="118"/>
      <c r="O439" s="118"/>
      <c r="P439" s="36"/>
      <c r="Q439" s="36"/>
      <c r="R439" s="202"/>
      <c r="S439" s="118"/>
      <c r="T439" s="118"/>
      <c r="U439" s="118"/>
      <c r="V439" s="118"/>
      <c r="W439" s="118"/>
    </row>
    <row r="440" spans="1:23" ht="15">
      <c r="A440" s="32"/>
      <c r="B440" s="103"/>
      <c r="C440" s="104"/>
      <c r="D440" s="105"/>
      <c r="E440" s="105"/>
      <c r="F440" s="105"/>
      <c r="G440" s="104"/>
      <c r="H440" s="104"/>
      <c r="I440" s="36"/>
      <c r="J440" s="198"/>
      <c r="K440" s="207"/>
      <c r="L440" s="207"/>
      <c r="M440" s="207"/>
      <c r="N440" s="207"/>
      <c r="O440" s="207"/>
      <c r="P440" s="36"/>
      <c r="Q440" s="36"/>
      <c r="R440" s="198"/>
      <c r="S440" s="207"/>
      <c r="T440" s="207"/>
      <c r="U440" s="207"/>
      <c r="V440" s="207"/>
      <c r="W440" s="207"/>
    </row>
    <row r="441" spans="1:23" ht="15">
      <c r="A441" s="66" t="s">
        <v>74</v>
      </c>
      <c r="B441" s="67">
        <v>42372.39283916753</v>
      </c>
      <c r="C441" s="68">
        <v>126499.64886578076</v>
      </c>
      <c r="D441" s="69">
        <v>6382.164095503391</v>
      </c>
      <c r="E441" s="69">
        <v>0</v>
      </c>
      <c r="F441" s="69">
        <v>56133.67702683648</v>
      </c>
      <c r="G441" s="68">
        <v>61074.377162060046</v>
      </c>
      <c r="H441" s="68">
        <v>292462.25998934824</v>
      </c>
      <c r="I441" s="36"/>
      <c r="J441" s="198"/>
      <c r="K441" s="197"/>
      <c r="L441" s="197"/>
      <c r="M441" s="197"/>
      <c r="N441" s="197"/>
      <c r="O441" s="197"/>
      <c r="P441" s="36"/>
      <c r="Q441" s="36"/>
      <c r="R441" s="198"/>
      <c r="S441" s="197"/>
      <c r="T441" s="197"/>
      <c r="U441" s="197"/>
      <c r="V441" s="197"/>
      <c r="W441" s="197"/>
    </row>
    <row r="442" spans="1:23" ht="15">
      <c r="A442" s="44" t="s">
        <v>75</v>
      </c>
      <c r="B442" s="82">
        <v>6934.400118178408</v>
      </c>
      <c r="C442" s="45">
        <v>18174.40483697702</v>
      </c>
      <c r="D442" s="46">
        <v>721.9146025363704</v>
      </c>
      <c r="E442" s="46">
        <v>0</v>
      </c>
      <c r="F442" s="46">
        <v>6107.085859695557</v>
      </c>
      <c r="G442" s="45">
        <v>9258.184208478466</v>
      </c>
      <c r="H442" s="45">
        <v>41195.98962586582</v>
      </c>
      <c r="I442" s="36"/>
      <c r="J442" s="202"/>
      <c r="K442" s="118"/>
      <c r="L442" s="118"/>
      <c r="M442" s="118"/>
      <c r="N442" s="118"/>
      <c r="O442" s="118"/>
      <c r="P442" s="36"/>
      <c r="Q442" s="36"/>
      <c r="R442" s="202"/>
      <c r="S442" s="118"/>
      <c r="T442" s="118"/>
      <c r="U442" s="118"/>
      <c r="V442" s="118"/>
      <c r="W442" s="118"/>
    </row>
    <row r="443" spans="1:23" ht="15">
      <c r="A443" s="44" t="s">
        <v>76</v>
      </c>
      <c r="B443" s="82">
        <v>22690.4675380934</v>
      </c>
      <c r="C443" s="45">
        <v>46477.79258415106</v>
      </c>
      <c r="D443" s="46">
        <v>2316.53469880426</v>
      </c>
      <c r="E443" s="46">
        <v>0</v>
      </c>
      <c r="F443" s="46">
        <v>16969.444952163765</v>
      </c>
      <c r="G443" s="45">
        <v>22754.415097090772</v>
      </c>
      <c r="H443" s="45">
        <v>111208.65487030323</v>
      </c>
      <c r="I443" s="36"/>
      <c r="J443" s="202"/>
      <c r="K443" s="118"/>
      <c r="L443" s="118"/>
      <c r="M443" s="118"/>
      <c r="N443" s="118"/>
      <c r="O443" s="118"/>
      <c r="P443" s="36"/>
      <c r="Q443" s="36"/>
      <c r="R443" s="202"/>
      <c r="S443" s="118"/>
      <c r="T443" s="118"/>
      <c r="U443" s="118"/>
      <c r="V443" s="118"/>
      <c r="W443" s="118"/>
    </row>
    <row r="444" spans="1:23" ht="15">
      <c r="A444" s="44" t="s">
        <v>77</v>
      </c>
      <c r="B444" s="82">
        <v>11586.748012313034</v>
      </c>
      <c r="C444" s="45">
        <v>42914.99263506035</v>
      </c>
      <c r="D444" s="46">
        <v>2791.0158424206634</v>
      </c>
      <c r="E444" s="46">
        <v>0</v>
      </c>
      <c r="F444" s="46">
        <v>24978.4032741046</v>
      </c>
      <c r="G444" s="45">
        <v>24535.16123627001</v>
      </c>
      <c r="H444" s="45">
        <v>106806.32100016865</v>
      </c>
      <c r="I444" s="36"/>
      <c r="J444" s="202"/>
      <c r="K444" s="118"/>
      <c r="L444" s="118"/>
      <c r="M444" s="118"/>
      <c r="N444" s="118"/>
      <c r="O444" s="118"/>
      <c r="P444" s="36"/>
      <c r="Q444" s="36"/>
      <c r="R444" s="202"/>
      <c r="S444" s="118"/>
      <c r="T444" s="118"/>
      <c r="U444" s="118"/>
      <c r="V444" s="118"/>
      <c r="W444" s="118"/>
    </row>
    <row r="445" spans="1:23" ht="15">
      <c r="A445" s="44" t="s">
        <v>78</v>
      </c>
      <c r="B445" s="82">
        <v>1160.777170582687</v>
      </c>
      <c r="C445" s="45">
        <v>18932.45880959234</v>
      </c>
      <c r="D445" s="46">
        <v>552.6989517420968</v>
      </c>
      <c r="E445" s="46">
        <v>0</v>
      </c>
      <c r="F445" s="46">
        <v>8078.742940872553</v>
      </c>
      <c r="G445" s="45">
        <v>4526.616620220795</v>
      </c>
      <c r="H445" s="45">
        <v>33251.29449301047</v>
      </c>
      <c r="I445" s="36"/>
      <c r="J445" s="202"/>
      <c r="K445" s="118"/>
      <c r="L445" s="118"/>
      <c r="M445" s="118"/>
      <c r="N445" s="118"/>
      <c r="O445" s="118"/>
      <c r="P445" s="36"/>
      <c r="Q445" s="36"/>
      <c r="R445" s="202"/>
      <c r="S445" s="118"/>
      <c r="T445" s="118"/>
      <c r="U445" s="118"/>
      <c r="V445" s="118"/>
      <c r="W445" s="118"/>
    </row>
    <row r="446" spans="1:23" ht="15">
      <c r="A446" s="54"/>
      <c r="B446" s="88"/>
      <c r="C446" s="55"/>
      <c r="D446" s="56"/>
      <c r="E446" s="56"/>
      <c r="F446" s="56"/>
      <c r="G446" s="55"/>
      <c r="H446" s="55"/>
      <c r="I446" s="36"/>
      <c r="J446" s="198"/>
      <c r="K446" s="207"/>
      <c r="L446" s="207"/>
      <c r="M446" s="207"/>
      <c r="N446" s="207"/>
      <c r="O446" s="207"/>
      <c r="P446" s="36"/>
      <c r="Q446" s="36"/>
      <c r="R446" s="198"/>
      <c r="S446" s="207"/>
      <c r="T446" s="207"/>
      <c r="U446" s="207"/>
      <c r="V446" s="207"/>
      <c r="W446" s="207"/>
    </row>
    <row r="447" spans="1:23" ht="15">
      <c r="A447" s="66" t="s">
        <v>79</v>
      </c>
      <c r="B447" s="67">
        <v>51286.91197288736</v>
      </c>
      <c r="C447" s="68">
        <v>274929.06573790754</v>
      </c>
      <c r="D447" s="69">
        <v>34698.95640788256</v>
      </c>
      <c r="E447" s="69">
        <v>1067.2088814386334</v>
      </c>
      <c r="F447" s="69">
        <v>48931.86246608621</v>
      </c>
      <c r="G447" s="68">
        <v>39290.14656716203</v>
      </c>
      <c r="H447" s="68">
        <v>450204.15203336434</v>
      </c>
      <c r="I447" s="36"/>
      <c r="J447" s="198"/>
      <c r="K447" s="197"/>
      <c r="L447" s="197"/>
      <c r="M447" s="197"/>
      <c r="N447" s="197"/>
      <c r="O447" s="197"/>
      <c r="P447" s="36"/>
      <c r="Q447" s="36"/>
      <c r="R447" s="198"/>
      <c r="S447" s="197"/>
      <c r="T447" s="197"/>
      <c r="U447" s="197"/>
      <c r="V447" s="197"/>
      <c r="W447" s="197"/>
    </row>
    <row r="448" spans="1:23" ht="15">
      <c r="A448" s="44" t="s">
        <v>80</v>
      </c>
      <c r="B448" s="82">
        <v>25950.546419862483</v>
      </c>
      <c r="C448" s="45">
        <v>105564.85340441977</v>
      </c>
      <c r="D448" s="46">
        <v>14546.612238720289</v>
      </c>
      <c r="E448" s="46">
        <v>850.6050043297516</v>
      </c>
      <c r="F448" s="46">
        <v>24999.653484596434</v>
      </c>
      <c r="G448" s="45">
        <v>24493.747519266766</v>
      </c>
      <c r="H448" s="45">
        <v>196406.01807119552</v>
      </c>
      <c r="I448" s="36"/>
      <c r="J448" s="202"/>
      <c r="K448" s="118"/>
      <c r="L448" s="118"/>
      <c r="M448" s="118"/>
      <c r="N448" s="118"/>
      <c r="O448" s="118"/>
      <c r="P448" s="36"/>
      <c r="Q448" s="36"/>
      <c r="R448" s="202"/>
      <c r="S448" s="118"/>
      <c r="T448" s="118"/>
      <c r="U448" s="118"/>
      <c r="V448" s="118"/>
      <c r="W448" s="118"/>
    </row>
    <row r="449" spans="1:23" ht="15">
      <c r="A449" s="44" t="s">
        <v>81</v>
      </c>
      <c r="B449" s="82">
        <v>2897.1741811788684</v>
      </c>
      <c r="C449" s="45">
        <v>89824.9424639633</v>
      </c>
      <c r="D449" s="46">
        <v>12571.841234759178</v>
      </c>
      <c r="E449" s="46">
        <v>216.60387710888173</v>
      </c>
      <c r="F449" s="46">
        <v>8130.866774923086</v>
      </c>
      <c r="G449" s="45">
        <v>2410.2676385424193</v>
      </c>
      <c r="H449" s="45">
        <v>116051.69617047573</v>
      </c>
      <c r="I449" s="36"/>
      <c r="J449" s="202"/>
      <c r="K449" s="118"/>
      <c r="L449" s="118"/>
      <c r="M449" s="118"/>
      <c r="N449" s="118"/>
      <c r="O449" s="118"/>
      <c r="P449" s="36"/>
      <c r="Q449" s="36"/>
      <c r="R449" s="202"/>
      <c r="S449" s="118"/>
      <c r="T449" s="118"/>
      <c r="U449" s="118"/>
      <c r="V449" s="118"/>
      <c r="W449" s="118"/>
    </row>
    <row r="450" spans="1:23" ht="15">
      <c r="A450" s="44" t="s">
        <v>82</v>
      </c>
      <c r="B450" s="82">
        <v>22439.191371846016</v>
      </c>
      <c r="C450" s="45">
        <v>79539.2698695245</v>
      </c>
      <c r="D450" s="46">
        <v>7580.50293440309</v>
      </c>
      <c r="E450" s="46">
        <v>0</v>
      </c>
      <c r="F450" s="46">
        <v>15801.34220656669</v>
      </c>
      <c r="G450" s="45">
        <v>12386.13140935284</v>
      </c>
      <c r="H450" s="45">
        <v>137746.43779169314</v>
      </c>
      <c r="I450" s="36"/>
      <c r="J450" s="202"/>
      <c r="K450" s="118"/>
      <c r="L450" s="118"/>
      <c r="M450" s="118"/>
      <c r="N450" s="118"/>
      <c r="O450" s="118"/>
      <c r="P450" s="36"/>
      <c r="Q450" s="36"/>
      <c r="R450" s="202"/>
      <c r="S450" s="118"/>
      <c r="T450" s="118"/>
      <c r="U450" s="118"/>
      <c r="V450" s="118"/>
      <c r="W450" s="118"/>
    </row>
    <row r="451" spans="1:23" ht="15">
      <c r="A451" s="54"/>
      <c r="B451" s="88"/>
      <c r="C451" s="55"/>
      <c r="D451" s="56"/>
      <c r="E451" s="56"/>
      <c r="F451" s="56"/>
      <c r="G451" s="55"/>
      <c r="H451" s="55"/>
      <c r="I451" s="36"/>
      <c r="J451" s="198"/>
      <c r="K451" s="207"/>
      <c r="L451" s="207"/>
      <c r="M451" s="207"/>
      <c r="N451" s="207"/>
      <c r="O451" s="207"/>
      <c r="P451" s="36"/>
      <c r="Q451" s="36"/>
      <c r="R451" s="198"/>
      <c r="S451" s="207"/>
      <c r="T451" s="207"/>
      <c r="U451" s="207"/>
      <c r="V451" s="207"/>
      <c r="W451" s="207"/>
    </row>
    <row r="452" spans="1:23" ht="15">
      <c r="A452" s="66" t="s">
        <v>83</v>
      </c>
      <c r="B452" s="67">
        <v>7205.800063133883</v>
      </c>
      <c r="C452" s="68">
        <v>130754.6988274936</v>
      </c>
      <c r="D452" s="69">
        <v>29955.047222747733</v>
      </c>
      <c r="E452" s="69">
        <v>369.64429770482883</v>
      </c>
      <c r="F452" s="69">
        <v>23743.332328776065</v>
      </c>
      <c r="G452" s="68">
        <v>11663.545670558466</v>
      </c>
      <c r="H452" s="68">
        <v>203692.0684104146</v>
      </c>
      <c r="I452" s="36"/>
      <c r="J452" s="198"/>
      <c r="K452" s="197"/>
      <c r="L452" s="197"/>
      <c r="M452" s="197"/>
      <c r="N452" s="197"/>
      <c r="O452" s="197"/>
      <c r="P452" s="36"/>
      <c r="Q452" s="36"/>
      <c r="R452" s="198"/>
      <c r="S452" s="197"/>
      <c r="T452" s="197"/>
      <c r="U452" s="197"/>
      <c r="V452" s="197"/>
      <c r="W452" s="197"/>
    </row>
    <row r="453" spans="1:23" ht="15">
      <c r="A453" s="44" t="s">
        <v>84</v>
      </c>
      <c r="B453" s="82">
        <v>1102.194142177133</v>
      </c>
      <c r="C453" s="45">
        <v>96526.39188203738</v>
      </c>
      <c r="D453" s="46">
        <v>22396.453900095938</v>
      </c>
      <c r="E453" s="46">
        <v>4.658251394116452</v>
      </c>
      <c r="F453" s="46">
        <v>22255.151272112238</v>
      </c>
      <c r="G453" s="45">
        <v>11015.3668116613</v>
      </c>
      <c r="H453" s="45">
        <v>153300.2162594781</v>
      </c>
      <c r="I453" s="36"/>
      <c r="J453" s="36"/>
      <c r="K453" s="118"/>
      <c r="L453" s="118"/>
      <c r="M453" s="118"/>
      <c r="N453" s="118"/>
      <c r="O453" s="118"/>
      <c r="P453" s="36"/>
      <c r="Q453" s="36"/>
      <c r="R453" s="202"/>
      <c r="S453" s="118"/>
      <c r="T453" s="118"/>
      <c r="U453" s="118"/>
      <c r="V453" s="118"/>
      <c r="W453" s="118"/>
    </row>
    <row r="454" spans="1:23" ht="15">
      <c r="A454" s="44" t="s">
        <v>85</v>
      </c>
      <c r="B454" s="82">
        <v>6103.605920956749</v>
      </c>
      <c r="C454" s="45">
        <v>34228.306945456214</v>
      </c>
      <c r="D454" s="46">
        <v>7558.593322651794</v>
      </c>
      <c r="E454" s="46">
        <v>364.98604631071237</v>
      </c>
      <c r="F454" s="46">
        <v>1488.1810566638287</v>
      </c>
      <c r="G454" s="45">
        <v>648.1788588971659</v>
      </c>
      <c r="H454" s="45">
        <v>50391.852150936465</v>
      </c>
      <c r="I454" s="36"/>
      <c r="J454" s="202"/>
      <c r="K454" s="118"/>
      <c r="L454" s="118"/>
      <c r="M454" s="118"/>
      <c r="N454" s="118"/>
      <c r="O454" s="118"/>
      <c r="P454" s="36"/>
      <c r="Q454" s="36"/>
      <c r="R454" s="202"/>
      <c r="S454" s="118"/>
      <c r="T454" s="118"/>
      <c r="U454" s="118"/>
      <c r="V454" s="118"/>
      <c r="W454" s="118"/>
    </row>
    <row r="455" spans="1:23" ht="15.75" thickBot="1">
      <c r="A455" s="32"/>
      <c r="B455" s="103"/>
      <c r="C455" s="104"/>
      <c r="D455" s="105"/>
      <c r="E455" s="105"/>
      <c r="F455" s="105"/>
      <c r="G455" s="104"/>
      <c r="H455" s="104"/>
      <c r="I455" s="36"/>
      <c r="J455" s="198"/>
      <c r="K455" s="207"/>
      <c r="L455" s="207"/>
      <c r="M455" s="207"/>
      <c r="N455" s="207"/>
      <c r="O455" s="207"/>
      <c r="P455" s="36"/>
      <c r="Q455" s="36"/>
      <c r="R455" s="198"/>
      <c r="S455" s="207"/>
      <c r="T455" s="207"/>
      <c r="U455" s="207"/>
      <c r="V455" s="207"/>
      <c r="W455" s="207"/>
    </row>
    <row r="456" spans="1:23" ht="15.75" thickBot="1">
      <c r="A456" s="128" t="s">
        <v>86</v>
      </c>
      <c r="B456" s="129">
        <v>1043257.1620442318</v>
      </c>
      <c r="C456" s="130">
        <v>1090429.3178164603</v>
      </c>
      <c r="D456" s="131">
        <v>198473.15942949743</v>
      </c>
      <c r="E456" s="131">
        <v>10230.755709500181</v>
      </c>
      <c r="F456" s="131">
        <v>1483712.6183428792</v>
      </c>
      <c r="G456" s="130">
        <v>474959.499785165</v>
      </c>
      <c r="H456" s="130">
        <v>4301062.513127734</v>
      </c>
      <c r="I456" s="36"/>
      <c r="J456" s="36"/>
      <c r="K456" s="211"/>
      <c r="L456" s="211"/>
      <c r="M456" s="211"/>
      <c r="N456" s="211"/>
      <c r="O456" s="211"/>
      <c r="P456" s="36"/>
      <c r="Q456" s="36"/>
      <c r="R456" s="198"/>
      <c r="S456" s="211"/>
      <c r="T456" s="211"/>
      <c r="U456" s="211"/>
      <c r="V456" s="211"/>
      <c r="W456" s="211"/>
    </row>
    <row r="457" spans="1:23" ht="15">
      <c r="A457" s="140" t="s">
        <v>87</v>
      </c>
      <c r="B457" s="1"/>
      <c r="C457" s="1"/>
      <c r="D457" s="1"/>
      <c r="E457" s="1"/>
      <c r="F457" s="1"/>
      <c r="G457" s="1"/>
      <c r="H457" s="1"/>
      <c r="I457" s="36"/>
      <c r="J457" s="36"/>
      <c r="K457" s="215"/>
      <c r="L457" s="64"/>
      <c r="M457" s="64"/>
      <c r="N457" s="64"/>
      <c r="O457" s="64"/>
      <c r="P457" s="64"/>
      <c r="Q457" s="64"/>
      <c r="R457" s="64"/>
      <c r="S457" s="140"/>
      <c r="T457" s="149"/>
      <c r="U457" s="1"/>
      <c r="V457" s="1"/>
      <c r="W457" s="1"/>
    </row>
    <row r="458" spans="1:23" ht="15">
      <c r="A458" s="220" t="s">
        <v>126</v>
      </c>
      <c r="B458" s="1"/>
      <c r="C458" s="1"/>
      <c r="D458" s="1"/>
      <c r="E458" s="1"/>
      <c r="F458" s="1"/>
      <c r="G458" s="1"/>
      <c r="H458" s="1"/>
      <c r="I458" s="36"/>
      <c r="J458" s="36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</row>
    <row r="459" spans="1:23" ht="15">
      <c r="A459" s="1"/>
      <c r="B459" s="1"/>
      <c r="C459" s="1"/>
      <c r="D459" s="1"/>
      <c r="E459" s="1"/>
      <c r="F459" s="1"/>
      <c r="G459" s="1"/>
      <c r="H459" s="1"/>
      <c r="I459" s="36"/>
      <c r="J459" s="36"/>
      <c r="K459" s="64"/>
      <c r="L459" s="64"/>
      <c r="M459" s="64"/>
      <c r="N459" s="64"/>
      <c r="O459" s="64"/>
      <c r="P459" s="64"/>
      <c r="Q459" s="64"/>
      <c r="R459" s="64"/>
      <c r="S459" s="1"/>
      <c r="T459" s="149"/>
      <c r="U459" s="1"/>
      <c r="V459" s="1"/>
      <c r="W459" s="1"/>
    </row>
    <row r="460" spans="1:23" ht="15.75" thickBot="1">
      <c r="A460" s="190" t="s">
        <v>127</v>
      </c>
      <c r="B460" s="1"/>
      <c r="C460" s="1"/>
      <c r="D460" s="1"/>
      <c r="E460" s="1"/>
      <c r="F460" s="1"/>
      <c r="G460" s="1"/>
      <c r="H460" s="1"/>
      <c r="I460" s="36"/>
      <c r="J460" s="36"/>
      <c r="K460" s="190" t="s">
        <v>128</v>
      </c>
      <c r="L460" s="221"/>
      <c r="M460" s="221"/>
      <c r="N460" s="221"/>
      <c r="O460" s="221"/>
      <c r="P460" s="221"/>
      <c r="Q460" s="64"/>
      <c r="R460" s="64"/>
      <c r="S460" s="190" t="s">
        <v>129</v>
      </c>
      <c r="T460" s="221"/>
      <c r="U460" s="221"/>
      <c r="V460" s="221"/>
      <c r="W460" s="221"/>
    </row>
    <row r="461" spans="1:23" ht="24.75" thickBot="1">
      <c r="A461" s="23" t="s">
        <v>133</v>
      </c>
      <c r="B461" s="28" t="s">
        <v>8</v>
      </c>
      <c r="C461" s="29" t="s">
        <v>9</v>
      </c>
      <c r="D461" s="30" t="s">
        <v>121</v>
      </c>
      <c r="E461" s="30" t="s">
        <v>12</v>
      </c>
      <c r="F461" s="30" t="s">
        <v>13</v>
      </c>
      <c r="G461" s="175" t="s">
        <v>14</v>
      </c>
      <c r="H461" s="223" t="s">
        <v>117</v>
      </c>
      <c r="I461" s="64"/>
      <c r="J461" s="23" t="s">
        <v>133</v>
      </c>
      <c r="K461" s="30" t="s">
        <v>16</v>
      </c>
      <c r="L461" s="30" t="s">
        <v>17</v>
      </c>
      <c r="M461" s="30" t="s">
        <v>18</v>
      </c>
      <c r="N461" s="175" t="s">
        <v>19</v>
      </c>
      <c r="O461" s="223" t="s">
        <v>117</v>
      </c>
      <c r="P461" s="64"/>
      <c r="Q461" s="64"/>
      <c r="R461" s="23" t="s">
        <v>133</v>
      </c>
      <c r="S461" s="30" t="s">
        <v>21</v>
      </c>
      <c r="T461" s="30" t="s">
        <v>22</v>
      </c>
      <c r="U461" s="30" t="s">
        <v>23</v>
      </c>
      <c r="V461" s="175" t="s">
        <v>24</v>
      </c>
      <c r="W461" s="223" t="s">
        <v>117</v>
      </c>
    </row>
    <row r="462" spans="1:23" ht="15">
      <c r="A462" s="38" t="s">
        <v>134</v>
      </c>
      <c r="B462" s="224">
        <v>3742.4861620105835</v>
      </c>
      <c r="C462" s="224">
        <v>20090.147414402767</v>
      </c>
      <c r="D462" s="224">
        <v>2068.090342782529</v>
      </c>
      <c r="E462" s="224">
        <v>0</v>
      </c>
      <c r="F462" s="224">
        <v>8151.436810304704</v>
      </c>
      <c r="G462" s="225">
        <v>12565.59274340135</v>
      </c>
      <c r="H462" s="226">
        <v>46617.75347290193</v>
      </c>
      <c r="I462" s="64"/>
      <c r="J462" s="38" t="s">
        <v>134</v>
      </c>
      <c r="K462" s="224">
        <v>0</v>
      </c>
      <c r="L462" s="224">
        <v>10214.36617061673</v>
      </c>
      <c r="M462" s="224">
        <v>927.2064836360161</v>
      </c>
      <c r="N462" s="225">
        <v>0</v>
      </c>
      <c r="O462" s="227">
        <v>11141.572654252746</v>
      </c>
      <c r="P462" s="64"/>
      <c r="Q462" s="64"/>
      <c r="R462" s="38" t="s">
        <v>134</v>
      </c>
      <c r="S462" s="224">
        <v>0</v>
      </c>
      <c r="T462" s="224">
        <v>0</v>
      </c>
      <c r="U462" s="224">
        <v>11010.91839759073</v>
      </c>
      <c r="V462" s="225">
        <v>1046.6569581681829</v>
      </c>
      <c r="W462" s="228">
        <v>12057.575355758914</v>
      </c>
    </row>
    <row r="463" spans="1:23" ht="15">
      <c r="A463" s="50" t="s">
        <v>29</v>
      </c>
      <c r="B463" s="224">
        <v>3742.4861620105835</v>
      </c>
      <c r="C463" s="224">
        <v>20090.147414402767</v>
      </c>
      <c r="D463" s="224">
        <v>2068.090342782529</v>
      </c>
      <c r="E463" s="224">
        <v>0</v>
      </c>
      <c r="F463" s="224">
        <v>8151.436810304704</v>
      </c>
      <c r="G463" s="225">
        <v>12565.59274340135</v>
      </c>
      <c r="H463" s="226">
        <v>46617.75347290193</v>
      </c>
      <c r="I463" s="64"/>
      <c r="J463" s="50" t="s">
        <v>29</v>
      </c>
      <c r="K463" s="224">
        <v>0</v>
      </c>
      <c r="L463" s="224">
        <v>10214.36617061673</v>
      </c>
      <c r="M463" s="224">
        <v>927.2064836360161</v>
      </c>
      <c r="N463" s="225">
        <v>0</v>
      </c>
      <c r="O463" s="227">
        <v>11141.572654252746</v>
      </c>
      <c r="P463" s="64"/>
      <c r="Q463" s="64"/>
      <c r="R463" s="50" t="s">
        <v>29</v>
      </c>
      <c r="S463" s="224">
        <v>0</v>
      </c>
      <c r="T463" s="224">
        <v>0</v>
      </c>
      <c r="U463" s="224">
        <v>11010.91839759073</v>
      </c>
      <c r="V463" s="225">
        <v>1046.6569581681829</v>
      </c>
      <c r="W463" s="228">
        <v>12057.575355758914</v>
      </c>
    </row>
    <row r="464" spans="1:23" ht="15">
      <c r="A464" s="60"/>
      <c r="B464" s="224">
        <v>0</v>
      </c>
      <c r="C464" s="224">
        <v>0</v>
      </c>
      <c r="D464" s="224">
        <v>0</v>
      </c>
      <c r="E464" s="224">
        <v>0</v>
      </c>
      <c r="F464" s="224">
        <v>0</v>
      </c>
      <c r="G464" s="225">
        <v>0</v>
      </c>
      <c r="H464" s="226">
        <v>0</v>
      </c>
      <c r="I464" s="64"/>
      <c r="J464" s="60"/>
      <c r="K464" s="224">
        <v>0</v>
      </c>
      <c r="L464" s="224">
        <v>0</v>
      </c>
      <c r="M464" s="224">
        <v>0</v>
      </c>
      <c r="N464" s="225">
        <v>0</v>
      </c>
      <c r="O464" s="227">
        <v>0</v>
      </c>
      <c r="P464" s="64"/>
      <c r="Q464" s="64"/>
      <c r="R464" s="60"/>
      <c r="S464" s="224">
        <v>0</v>
      </c>
      <c r="T464" s="224">
        <v>0</v>
      </c>
      <c r="U464" s="224">
        <v>0</v>
      </c>
      <c r="V464" s="225">
        <v>0</v>
      </c>
      <c r="W464" s="228">
        <v>0</v>
      </c>
    </row>
    <row r="465" spans="1:23" ht="15">
      <c r="A465" s="75" t="s">
        <v>135</v>
      </c>
      <c r="B465" s="224">
        <v>25106.86130373377</v>
      </c>
      <c r="C465" s="224">
        <v>32954.49764677842</v>
      </c>
      <c r="D465" s="224">
        <v>4383.059418689986</v>
      </c>
      <c r="E465" s="224">
        <v>0</v>
      </c>
      <c r="F465" s="224">
        <v>87315.8270463213</v>
      </c>
      <c r="G465" s="225">
        <v>26422.52699716935</v>
      </c>
      <c r="H465" s="226">
        <v>176182.77241269284</v>
      </c>
      <c r="I465" s="64"/>
      <c r="J465" s="75" t="s">
        <v>135</v>
      </c>
      <c r="K465" s="224">
        <v>5369.716085862477</v>
      </c>
      <c r="L465" s="224">
        <v>23746.48577181547</v>
      </c>
      <c r="M465" s="224">
        <v>16626.44207292404</v>
      </c>
      <c r="N465" s="225">
        <v>54.52693418666281</v>
      </c>
      <c r="O465" s="227">
        <v>45797.17086478864</v>
      </c>
      <c r="P465" s="64"/>
      <c r="Q465" s="64"/>
      <c r="R465" s="75" t="s">
        <v>135</v>
      </c>
      <c r="S465" s="224">
        <v>0</v>
      </c>
      <c r="T465" s="224">
        <v>28.31473070243837</v>
      </c>
      <c r="U465" s="224">
        <v>29591.0285812828</v>
      </c>
      <c r="V465" s="225">
        <v>3605.721068260892</v>
      </c>
      <c r="W465" s="228">
        <v>33225.06438024613</v>
      </c>
    </row>
    <row r="466" spans="1:23" ht="15">
      <c r="A466" s="50" t="s">
        <v>31</v>
      </c>
      <c r="B466" s="224">
        <v>9822.871363304943</v>
      </c>
      <c r="C466" s="224">
        <v>21545.388287177866</v>
      </c>
      <c r="D466" s="224">
        <v>2470.962056137439</v>
      </c>
      <c r="E466" s="224">
        <v>0</v>
      </c>
      <c r="F466" s="224">
        <v>45519.86312164064</v>
      </c>
      <c r="G466" s="225">
        <v>20605.100074749203</v>
      </c>
      <c r="H466" s="226">
        <v>99964.1849030101</v>
      </c>
      <c r="I466" s="64"/>
      <c r="J466" s="50" t="s">
        <v>31</v>
      </c>
      <c r="K466" s="224">
        <v>5369.716085862477</v>
      </c>
      <c r="L466" s="224">
        <v>12198.010731264307</v>
      </c>
      <c r="M466" s="224">
        <v>11325.258335283694</v>
      </c>
      <c r="N466" s="225">
        <v>54.52693418666281</v>
      </c>
      <c r="O466" s="227">
        <v>28947.51208659714</v>
      </c>
      <c r="P466" s="64"/>
      <c r="Q466" s="64"/>
      <c r="R466" s="50" t="s">
        <v>31</v>
      </c>
      <c r="S466" s="224">
        <v>0</v>
      </c>
      <c r="T466" s="224">
        <v>0</v>
      </c>
      <c r="U466" s="224">
        <v>15506.99648742533</v>
      </c>
      <c r="V466" s="225">
        <v>724.9594303648634</v>
      </c>
      <c r="W466" s="228">
        <v>16231.955917790192</v>
      </c>
    </row>
    <row r="467" spans="1:23" ht="15">
      <c r="A467" s="50" t="s">
        <v>32</v>
      </c>
      <c r="B467" s="224">
        <v>5098.829401117278</v>
      </c>
      <c r="C467" s="224">
        <v>10064.545835601119</v>
      </c>
      <c r="D467" s="224">
        <v>846.4564767898669</v>
      </c>
      <c r="E467" s="224">
        <v>0</v>
      </c>
      <c r="F467" s="224">
        <v>28204.558459424297</v>
      </c>
      <c r="G467" s="225">
        <v>4209.250979450415</v>
      </c>
      <c r="H467" s="226">
        <v>48423.641152382974</v>
      </c>
      <c r="I467" s="64"/>
      <c r="J467" s="50" t="s">
        <v>32</v>
      </c>
      <c r="K467" s="224">
        <v>0</v>
      </c>
      <c r="L467" s="224">
        <v>7756.309189188888</v>
      </c>
      <c r="M467" s="224">
        <v>4291.266077666342</v>
      </c>
      <c r="N467" s="225">
        <v>0</v>
      </c>
      <c r="O467" s="227">
        <v>12047.57526685523</v>
      </c>
      <c r="P467" s="64"/>
      <c r="Q467" s="64"/>
      <c r="R467" s="50" t="s">
        <v>32</v>
      </c>
      <c r="S467" s="224">
        <v>0</v>
      </c>
      <c r="T467" s="224">
        <v>0</v>
      </c>
      <c r="U467" s="224">
        <v>11127.265959920274</v>
      </c>
      <c r="V467" s="225">
        <v>1716.2847827295504</v>
      </c>
      <c r="W467" s="228">
        <v>12843.550742649824</v>
      </c>
    </row>
    <row r="468" spans="1:23" ht="15">
      <c r="A468" s="50" t="s">
        <v>33</v>
      </c>
      <c r="B468" s="224">
        <v>10185.160539311548</v>
      </c>
      <c r="C468" s="224">
        <v>1344.563523999439</v>
      </c>
      <c r="D468" s="224">
        <v>1065.6408857626805</v>
      </c>
      <c r="E468" s="224">
        <v>0</v>
      </c>
      <c r="F468" s="224">
        <v>13591.405465256346</v>
      </c>
      <c r="G468" s="225">
        <v>1608.1759429697274</v>
      </c>
      <c r="H468" s="226">
        <v>27794.94635729974</v>
      </c>
      <c r="I468" s="64"/>
      <c r="J468" s="50" t="s">
        <v>33</v>
      </c>
      <c r="K468" s="224">
        <v>0</v>
      </c>
      <c r="L468" s="224">
        <v>3792.1658513622756</v>
      </c>
      <c r="M468" s="224">
        <v>1009.9176599740044</v>
      </c>
      <c r="N468" s="225">
        <v>0</v>
      </c>
      <c r="O468" s="227">
        <v>4802.08351133628</v>
      </c>
      <c r="P468" s="64"/>
      <c r="Q468" s="64"/>
      <c r="R468" s="50" t="s">
        <v>33</v>
      </c>
      <c r="S468" s="224">
        <v>0</v>
      </c>
      <c r="T468" s="224">
        <v>28.31473070243837</v>
      </c>
      <c r="U468" s="224">
        <v>2956.7661339371944</v>
      </c>
      <c r="V468" s="225">
        <v>1164.4768551664781</v>
      </c>
      <c r="W468" s="228">
        <v>4149.557719806111</v>
      </c>
    </row>
    <row r="469" spans="1:23" ht="15">
      <c r="A469" s="60"/>
      <c r="B469" s="224">
        <v>0</v>
      </c>
      <c r="C469" s="224">
        <v>0</v>
      </c>
      <c r="D469" s="224">
        <v>0</v>
      </c>
      <c r="E469" s="224">
        <v>0</v>
      </c>
      <c r="F469" s="224">
        <v>0</v>
      </c>
      <c r="G469" s="225">
        <v>0</v>
      </c>
      <c r="H469" s="226">
        <v>0</v>
      </c>
      <c r="I469" s="64"/>
      <c r="J469" s="60"/>
      <c r="K469" s="224">
        <v>0</v>
      </c>
      <c r="L469" s="224">
        <v>0</v>
      </c>
      <c r="M469" s="224">
        <v>0</v>
      </c>
      <c r="N469" s="225">
        <v>0</v>
      </c>
      <c r="O469" s="227">
        <v>0</v>
      </c>
      <c r="P469" s="64"/>
      <c r="Q469" s="64"/>
      <c r="R469" s="60"/>
      <c r="S469" s="224">
        <v>0</v>
      </c>
      <c r="T469" s="224">
        <v>0</v>
      </c>
      <c r="U469" s="224">
        <v>0</v>
      </c>
      <c r="V469" s="225">
        <v>0</v>
      </c>
      <c r="W469" s="228">
        <v>0</v>
      </c>
    </row>
    <row r="470" spans="1:23" ht="15">
      <c r="A470" s="75" t="s">
        <v>136</v>
      </c>
      <c r="B470" s="224">
        <v>66556.76365631647</v>
      </c>
      <c r="C470" s="224">
        <v>15587.849652915274</v>
      </c>
      <c r="D470" s="224">
        <v>7588.093978110953</v>
      </c>
      <c r="E470" s="224">
        <v>0</v>
      </c>
      <c r="F470" s="224">
        <v>213216.12812348412</v>
      </c>
      <c r="G470" s="225">
        <v>4248.505966595179</v>
      </c>
      <c r="H470" s="226">
        <v>307197.34137742204</v>
      </c>
      <c r="I470" s="64"/>
      <c r="J470" s="75" t="s">
        <v>136</v>
      </c>
      <c r="K470" s="224">
        <v>319.1133891929417</v>
      </c>
      <c r="L470" s="224">
        <v>37710.84071111573</v>
      </c>
      <c r="M470" s="224">
        <v>8180.236623648291</v>
      </c>
      <c r="N470" s="225">
        <v>0</v>
      </c>
      <c r="O470" s="227">
        <v>46210.19072395696</v>
      </c>
      <c r="P470" s="64"/>
      <c r="Q470" s="64"/>
      <c r="R470" s="75" t="s">
        <v>136</v>
      </c>
      <c r="S470" s="224">
        <v>0</v>
      </c>
      <c r="T470" s="224">
        <v>0</v>
      </c>
      <c r="U470" s="224">
        <v>32354.94316145914</v>
      </c>
      <c r="V470" s="225">
        <v>5671.672472839917</v>
      </c>
      <c r="W470" s="228">
        <v>38026.61563429906</v>
      </c>
    </row>
    <row r="471" spans="1:23" ht="15">
      <c r="A471" s="50" t="s">
        <v>35</v>
      </c>
      <c r="B471" s="224">
        <v>8656.805428562526</v>
      </c>
      <c r="C471" s="224">
        <v>3468.8201283078047</v>
      </c>
      <c r="D471" s="224">
        <v>1896.859361046962</v>
      </c>
      <c r="E471" s="224">
        <v>0</v>
      </c>
      <c r="F471" s="224">
        <v>48730.67831106485</v>
      </c>
      <c r="G471" s="225">
        <v>525.2999670796602</v>
      </c>
      <c r="H471" s="226">
        <v>63278.463196061806</v>
      </c>
      <c r="I471" s="64"/>
      <c r="J471" s="50" t="s">
        <v>35</v>
      </c>
      <c r="K471" s="224">
        <v>319.1133891929417</v>
      </c>
      <c r="L471" s="224">
        <v>2577.172976778283</v>
      </c>
      <c r="M471" s="224">
        <v>544.7567922472442</v>
      </c>
      <c r="N471" s="225">
        <v>0</v>
      </c>
      <c r="O471" s="227">
        <v>3441.0431582184688</v>
      </c>
      <c r="P471" s="64"/>
      <c r="Q471" s="64"/>
      <c r="R471" s="50" t="s">
        <v>35</v>
      </c>
      <c r="S471" s="224">
        <v>0</v>
      </c>
      <c r="T471" s="224">
        <v>0</v>
      </c>
      <c r="U471" s="224">
        <v>4287.331282602836</v>
      </c>
      <c r="V471" s="225">
        <v>148.49037792655542</v>
      </c>
      <c r="W471" s="228">
        <v>4435.821660529392</v>
      </c>
    </row>
    <row r="472" spans="1:23" ht="15">
      <c r="A472" s="50" t="s">
        <v>36</v>
      </c>
      <c r="B472" s="224">
        <v>18444.32978880622</v>
      </c>
      <c r="C472" s="224">
        <v>3788.4478896661685</v>
      </c>
      <c r="D472" s="224">
        <v>1700.5133279267009</v>
      </c>
      <c r="E472" s="224">
        <v>0</v>
      </c>
      <c r="F472" s="224">
        <v>34806.91362196815</v>
      </c>
      <c r="G472" s="225">
        <v>943.338376180198</v>
      </c>
      <c r="H472" s="226">
        <v>59683.543004547435</v>
      </c>
      <c r="I472" s="64"/>
      <c r="J472" s="50" t="s">
        <v>36</v>
      </c>
      <c r="K472" s="224">
        <v>0</v>
      </c>
      <c r="L472" s="224">
        <v>11790.09412581882</v>
      </c>
      <c r="M472" s="224">
        <v>2151.255231482287</v>
      </c>
      <c r="N472" s="225">
        <v>0</v>
      </c>
      <c r="O472" s="227">
        <v>13941.349357301107</v>
      </c>
      <c r="P472" s="64"/>
      <c r="Q472" s="64"/>
      <c r="R472" s="50" t="s">
        <v>36</v>
      </c>
      <c r="S472" s="224">
        <v>0</v>
      </c>
      <c r="T472" s="224">
        <v>0</v>
      </c>
      <c r="U472" s="224">
        <v>2614.555963424939</v>
      </c>
      <c r="V472" s="225">
        <v>800.0701303759122</v>
      </c>
      <c r="W472" s="228">
        <v>3414.626093800851</v>
      </c>
    </row>
    <row r="473" spans="1:23" ht="15">
      <c r="A473" s="50" t="s">
        <v>37</v>
      </c>
      <c r="B473" s="224">
        <v>39455.62843894772</v>
      </c>
      <c r="C473" s="224">
        <v>8330.581634941302</v>
      </c>
      <c r="D473" s="224">
        <v>3990.7212891372897</v>
      </c>
      <c r="E473" s="224">
        <v>0</v>
      </c>
      <c r="F473" s="224">
        <v>129678.53619045114</v>
      </c>
      <c r="G473" s="225">
        <v>2779.8676233353217</v>
      </c>
      <c r="H473" s="226">
        <v>184235.33517681278</v>
      </c>
      <c r="I473" s="64"/>
      <c r="J473" s="50" t="s">
        <v>37</v>
      </c>
      <c r="K473" s="224">
        <v>0</v>
      </c>
      <c r="L473" s="224">
        <v>23343.573608518625</v>
      </c>
      <c r="M473" s="224">
        <v>5484.22459991876</v>
      </c>
      <c r="N473" s="225">
        <v>0</v>
      </c>
      <c r="O473" s="227">
        <v>28827.798208437387</v>
      </c>
      <c r="P473" s="64"/>
      <c r="Q473" s="64"/>
      <c r="R473" s="50" t="s">
        <v>37</v>
      </c>
      <c r="S473" s="224">
        <v>0</v>
      </c>
      <c r="T473" s="224">
        <v>0</v>
      </c>
      <c r="U473" s="224">
        <v>25453.055915431363</v>
      </c>
      <c r="V473" s="225">
        <v>4723.111964537449</v>
      </c>
      <c r="W473" s="228">
        <v>30176.167879968812</v>
      </c>
    </row>
    <row r="474" spans="1:23" ht="15">
      <c r="A474" s="60"/>
      <c r="B474" s="224">
        <v>0</v>
      </c>
      <c r="C474" s="224">
        <v>0</v>
      </c>
      <c r="D474" s="224">
        <v>0</v>
      </c>
      <c r="E474" s="224">
        <v>0</v>
      </c>
      <c r="F474" s="224">
        <v>0</v>
      </c>
      <c r="G474" s="225">
        <v>0</v>
      </c>
      <c r="H474" s="226">
        <v>0</v>
      </c>
      <c r="I474" s="64"/>
      <c r="J474" s="60"/>
      <c r="K474" s="224">
        <v>0</v>
      </c>
      <c r="L474" s="224">
        <v>0</v>
      </c>
      <c r="M474" s="224">
        <v>0</v>
      </c>
      <c r="N474" s="225">
        <v>0</v>
      </c>
      <c r="O474" s="227">
        <v>0</v>
      </c>
      <c r="P474" s="64"/>
      <c r="Q474" s="64"/>
      <c r="R474" s="60"/>
      <c r="S474" s="224">
        <v>0</v>
      </c>
      <c r="T474" s="224">
        <v>0</v>
      </c>
      <c r="U474" s="224">
        <v>0</v>
      </c>
      <c r="V474" s="225">
        <v>0</v>
      </c>
      <c r="W474" s="228">
        <v>0</v>
      </c>
    </row>
    <row r="475" spans="1:23" ht="15">
      <c r="A475" s="38" t="s">
        <v>137</v>
      </c>
      <c r="B475" s="224">
        <v>92517.54287449541</v>
      </c>
      <c r="C475" s="224">
        <v>102985.78301489448</v>
      </c>
      <c r="D475" s="224">
        <v>12131.606840182869</v>
      </c>
      <c r="E475" s="224">
        <v>0</v>
      </c>
      <c r="F475" s="224">
        <v>237098.30486938334</v>
      </c>
      <c r="G475" s="225">
        <v>63795.49825853661</v>
      </c>
      <c r="H475" s="226">
        <v>508528.7358574927</v>
      </c>
      <c r="I475" s="64"/>
      <c r="J475" s="38" t="s">
        <v>137</v>
      </c>
      <c r="K475" s="224">
        <v>34560.03398346476</v>
      </c>
      <c r="L475" s="224">
        <v>83306.07588478827</v>
      </c>
      <c r="M475" s="224">
        <v>61934.428621576546</v>
      </c>
      <c r="N475" s="225">
        <v>7766.354282725726</v>
      </c>
      <c r="O475" s="227">
        <v>187566.89277255532</v>
      </c>
      <c r="P475" s="64"/>
      <c r="Q475" s="64"/>
      <c r="R475" s="38" t="s">
        <v>137</v>
      </c>
      <c r="S475" s="224">
        <v>160.3830099438116</v>
      </c>
      <c r="T475" s="224">
        <v>1000.0947626801928</v>
      </c>
      <c r="U475" s="224">
        <v>36524.719938433445</v>
      </c>
      <c r="V475" s="225">
        <v>6775.957974621588</v>
      </c>
      <c r="W475" s="228">
        <v>44461.155685679034</v>
      </c>
    </row>
    <row r="476" spans="1:23" ht="15">
      <c r="A476" s="50" t="s">
        <v>39</v>
      </c>
      <c r="B476" s="224">
        <v>32358.91483951745</v>
      </c>
      <c r="C476" s="224">
        <v>8120.1579385158475</v>
      </c>
      <c r="D476" s="224">
        <v>3783.973899209231</v>
      </c>
      <c r="E476" s="224">
        <v>0</v>
      </c>
      <c r="F476" s="224">
        <v>80947.16631168051</v>
      </c>
      <c r="G476" s="225">
        <v>19368.2937303917</v>
      </c>
      <c r="H476" s="226">
        <v>144578.50671931473</v>
      </c>
      <c r="I476" s="64"/>
      <c r="J476" s="50" t="s">
        <v>39</v>
      </c>
      <c r="K476" s="224">
        <v>0</v>
      </c>
      <c r="L476" s="224">
        <v>26507.029876751512</v>
      </c>
      <c r="M476" s="224">
        <v>3394.836951035569</v>
      </c>
      <c r="N476" s="225">
        <v>89.35237562539771</v>
      </c>
      <c r="O476" s="227">
        <v>29991.21920341248</v>
      </c>
      <c r="P476" s="64"/>
      <c r="Q476" s="64"/>
      <c r="R476" s="50" t="s">
        <v>39</v>
      </c>
      <c r="S476" s="224">
        <v>0</v>
      </c>
      <c r="T476" s="224">
        <v>0.9325326535969404</v>
      </c>
      <c r="U476" s="224">
        <v>19680.79234906824</v>
      </c>
      <c r="V476" s="225">
        <v>3362.0642836104853</v>
      </c>
      <c r="W476" s="228">
        <v>23043.78916533232</v>
      </c>
    </row>
    <row r="477" spans="1:23" ht="15">
      <c r="A477" s="50" t="s">
        <v>40</v>
      </c>
      <c r="B477" s="224">
        <v>23903.30428458675</v>
      </c>
      <c r="C477" s="224">
        <v>9987.14773189489</v>
      </c>
      <c r="D477" s="224">
        <v>2872.5204926585347</v>
      </c>
      <c r="E477" s="224">
        <v>0</v>
      </c>
      <c r="F477" s="224">
        <v>104766.93479853356</v>
      </c>
      <c r="G477" s="225">
        <v>4476.414762633698</v>
      </c>
      <c r="H477" s="226">
        <v>146006.32207030745</v>
      </c>
      <c r="I477" s="64"/>
      <c r="J477" s="50" t="s">
        <v>40</v>
      </c>
      <c r="K477" s="224">
        <v>3846.7723223716366</v>
      </c>
      <c r="L477" s="224">
        <v>20992.70855801234</v>
      </c>
      <c r="M477" s="224">
        <v>4112.126184282796</v>
      </c>
      <c r="N477" s="225">
        <v>101.6990687768241</v>
      </c>
      <c r="O477" s="227">
        <v>29053.306133443595</v>
      </c>
      <c r="P477" s="64"/>
      <c r="Q477" s="64"/>
      <c r="R477" s="50" t="s">
        <v>40</v>
      </c>
      <c r="S477" s="224">
        <v>0</v>
      </c>
      <c r="T477" s="224">
        <v>85.99621528721457</v>
      </c>
      <c r="U477" s="224">
        <v>6065.868202436613</v>
      </c>
      <c r="V477" s="225">
        <v>2071.078712383236</v>
      </c>
      <c r="W477" s="228">
        <v>8222.943130107064</v>
      </c>
    </row>
    <row r="478" spans="1:23" ht="15">
      <c r="A478" s="50" t="s">
        <v>41</v>
      </c>
      <c r="B478" s="224">
        <v>23242.780938396372</v>
      </c>
      <c r="C478" s="224">
        <v>51081.17954661544</v>
      </c>
      <c r="D478" s="224">
        <v>4504.1798552576</v>
      </c>
      <c r="E478" s="224">
        <v>0</v>
      </c>
      <c r="F478" s="224">
        <v>26514.551104398182</v>
      </c>
      <c r="G478" s="225">
        <v>14793.876152729154</v>
      </c>
      <c r="H478" s="226">
        <v>120136.56759739676</v>
      </c>
      <c r="I478" s="64"/>
      <c r="J478" s="50" t="s">
        <v>41</v>
      </c>
      <c r="K478" s="224">
        <v>7370.667730833687</v>
      </c>
      <c r="L478" s="224">
        <v>28093.747153818673</v>
      </c>
      <c r="M478" s="224">
        <v>32530.692054677933</v>
      </c>
      <c r="N478" s="225">
        <v>6621.066113399998</v>
      </c>
      <c r="O478" s="227">
        <v>74616.1730527303</v>
      </c>
      <c r="P478" s="64"/>
      <c r="Q478" s="64"/>
      <c r="R478" s="50" t="s">
        <v>41</v>
      </c>
      <c r="S478" s="224">
        <v>160.3830099438116</v>
      </c>
      <c r="T478" s="224">
        <v>905.1590099791983</v>
      </c>
      <c r="U478" s="224">
        <v>4670.366985782815</v>
      </c>
      <c r="V478" s="225">
        <v>597.2380191671293</v>
      </c>
      <c r="W478" s="228">
        <v>6333.147024872955</v>
      </c>
    </row>
    <row r="479" spans="1:23" ht="15">
      <c r="A479" s="50" t="s">
        <v>42</v>
      </c>
      <c r="B479" s="224">
        <v>13012.542811994828</v>
      </c>
      <c r="C479" s="224">
        <v>33797.2977978683</v>
      </c>
      <c r="D479" s="224">
        <v>970.9325930575045</v>
      </c>
      <c r="E479" s="224">
        <v>0</v>
      </c>
      <c r="F479" s="224">
        <v>24869.652654771104</v>
      </c>
      <c r="G479" s="225">
        <v>25156.91361278206</v>
      </c>
      <c r="H479" s="226">
        <v>97807.33947047379</v>
      </c>
      <c r="I479" s="64"/>
      <c r="J479" s="50" t="s">
        <v>42</v>
      </c>
      <c r="K479" s="224">
        <v>23342.593930259434</v>
      </c>
      <c r="L479" s="224">
        <v>7712.590296205752</v>
      </c>
      <c r="M479" s="224">
        <v>21896.77343158025</v>
      </c>
      <c r="N479" s="225">
        <v>954.2367249235062</v>
      </c>
      <c r="O479" s="227">
        <v>53906.19438296893</v>
      </c>
      <c r="P479" s="64"/>
      <c r="Q479" s="64"/>
      <c r="R479" s="50" t="s">
        <v>42</v>
      </c>
      <c r="S479" s="224">
        <v>0</v>
      </c>
      <c r="T479" s="224">
        <v>8.007004760183024</v>
      </c>
      <c r="U479" s="224">
        <v>6107.692401145771</v>
      </c>
      <c r="V479" s="225">
        <v>745.5769594607369</v>
      </c>
      <c r="W479" s="228">
        <v>6861.276365366692</v>
      </c>
    </row>
    <row r="480" spans="1:23" ht="15">
      <c r="A480" s="38"/>
      <c r="B480" s="224">
        <v>0</v>
      </c>
      <c r="C480" s="224">
        <v>0</v>
      </c>
      <c r="D480" s="224">
        <v>0</v>
      </c>
      <c r="E480" s="224">
        <v>0</v>
      </c>
      <c r="F480" s="224">
        <v>0</v>
      </c>
      <c r="G480" s="225">
        <v>0</v>
      </c>
      <c r="H480" s="226">
        <v>0</v>
      </c>
      <c r="I480" s="64"/>
      <c r="J480" s="38"/>
      <c r="K480" s="224">
        <v>0</v>
      </c>
      <c r="L480" s="224">
        <v>0</v>
      </c>
      <c r="M480" s="224">
        <v>0</v>
      </c>
      <c r="N480" s="225">
        <v>0</v>
      </c>
      <c r="O480" s="227">
        <v>0</v>
      </c>
      <c r="P480" s="64"/>
      <c r="Q480" s="64"/>
      <c r="R480" s="38"/>
      <c r="S480" s="224">
        <v>0</v>
      </c>
      <c r="T480" s="224">
        <v>0</v>
      </c>
      <c r="U480" s="224">
        <v>0</v>
      </c>
      <c r="V480" s="225">
        <v>0</v>
      </c>
      <c r="W480" s="228">
        <v>0</v>
      </c>
    </row>
    <row r="481" spans="1:23" ht="15">
      <c r="A481" s="75" t="s">
        <v>138</v>
      </c>
      <c r="B481" s="224">
        <v>23026.48442474333</v>
      </c>
      <c r="C481" s="224">
        <v>67495.25081544665</v>
      </c>
      <c r="D481" s="224">
        <v>15851.437583481313</v>
      </c>
      <c r="E481" s="224">
        <v>0</v>
      </c>
      <c r="F481" s="224">
        <v>26391.97787161194</v>
      </c>
      <c r="G481" s="225">
        <v>58476.73291540908</v>
      </c>
      <c r="H481" s="226">
        <v>191241.8836106923</v>
      </c>
      <c r="I481" s="64"/>
      <c r="J481" s="75" t="s">
        <v>138</v>
      </c>
      <c r="K481" s="224">
        <v>18186.253085430384</v>
      </c>
      <c r="L481" s="224">
        <v>49915.000697237505</v>
      </c>
      <c r="M481" s="224">
        <v>21209.0081230575</v>
      </c>
      <c r="N481" s="225">
        <v>10887.034931963673</v>
      </c>
      <c r="O481" s="227">
        <v>100197.29683768906</v>
      </c>
      <c r="P481" s="64"/>
      <c r="Q481" s="64"/>
      <c r="R481" s="75" t="s">
        <v>138</v>
      </c>
      <c r="S481" s="224">
        <v>12.586387827128936</v>
      </c>
      <c r="T481" s="224">
        <v>149.73085310906146</v>
      </c>
      <c r="U481" s="224">
        <v>20581.31236882917</v>
      </c>
      <c r="V481" s="225">
        <v>2468.133274015478</v>
      </c>
      <c r="W481" s="228">
        <v>23211.762883780837</v>
      </c>
    </row>
    <row r="482" spans="1:23" ht="15">
      <c r="A482" s="50" t="s">
        <v>44</v>
      </c>
      <c r="B482" s="224">
        <v>3619.833096247282</v>
      </c>
      <c r="C482" s="224">
        <v>15740.269252655204</v>
      </c>
      <c r="D482" s="224">
        <v>778.1842482863472</v>
      </c>
      <c r="E482" s="224">
        <v>0</v>
      </c>
      <c r="F482" s="224">
        <v>11284.227887365068</v>
      </c>
      <c r="G482" s="225">
        <v>20707.276279155798</v>
      </c>
      <c r="H482" s="226">
        <v>52129.790763709694</v>
      </c>
      <c r="I482" s="64"/>
      <c r="J482" s="50" t="s">
        <v>44</v>
      </c>
      <c r="K482" s="224">
        <v>649.9827158687497</v>
      </c>
      <c r="L482" s="224">
        <v>15637.200801489384</v>
      </c>
      <c r="M482" s="224">
        <v>3889.752916058096</v>
      </c>
      <c r="N482" s="225">
        <v>17.76597129508323</v>
      </c>
      <c r="O482" s="227">
        <v>20194.702404711312</v>
      </c>
      <c r="P482" s="64"/>
      <c r="Q482" s="64"/>
      <c r="R482" s="50" t="s">
        <v>44</v>
      </c>
      <c r="S482" s="224">
        <v>12.586387827128936</v>
      </c>
      <c r="T482" s="224">
        <v>0</v>
      </c>
      <c r="U482" s="224">
        <v>9231.375307869608</v>
      </c>
      <c r="V482" s="225">
        <v>1175.9200844433383</v>
      </c>
      <c r="W482" s="228">
        <v>10419.881780140075</v>
      </c>
    </row>
    <row r="483" spans="1:23" ht="15">
      <c r="A483" s="50" t="s">
        <v>45</v>
      </c>
      <c r="B483" s="224">
        <v>4225.232845213977</v>
      </c>
      <c r="C483" s="224">
        <v>28958.80175157423</v>
      </c>
      <c r="D483" s="224">
        <v>6995.673094284689</v>
      </c>
      <c r="E483" s="224">
        <v>0</v>
      </c>
      <c r="F483" s="224">
        <v>2625.2821165459122</v>
      </c>
      <c r="G483" s="225">
        <v>17763.754412626557</v>
      </c>
      <c r="H483" s="226">
        <v>60568.74422024536</v>
      </c>
      <c r="I483" s="64"/>
      <c r="J483" s="50" t="s">
        <v>45</v>
      </c>
      <c r="K483" s="224">
        <v>6497.05498743328</v>
      </c>
      <c r="L483" s="224">
        <v>10656.653702447504</v>
      </c>
      <c r="M483" s="224">
        <v>14194.701422939603</v>
      </c>
      <c r="N483" s="225">
        <v>10046.442830372383</v>
      </c>
      <c r="O483" s="227">
        <v>41394.852943192775</v>
      </c>
      <c r="P483" s="64"/>
      <c r="Q483" s="64"/>
      <c r="R483" s="50" t="s">
        <v>45</v>
      </c>
      <c r="S483" s="224">
        <v>0</v>
      </c>
      <c r="T483" s="224">
        <v>149.73085310906146</v>
      </c>
      <c r="U483" s="224">
        <v>4085.73414591261</v>
      </c>
      <c r="V483" s="225">
        <v>69.58209132790904</v>
      </c>
      <c r="W483" s="228">
        <v>4305.047090349581</v>
      </c>
    </row>
    <row r="484" spans="1:23" ht="15">
      <c r="A484" s="50" t="s">
        <v>46</v>
      </c>
      <c r="B484" s="224">
        <v>15181.418483282068</v>
      </c>
      <c r="C484" s="224">
        <v>22796.17981121721</v>
      </c>
      <c r="D484" s="224">
        <v>8077.580240910279</v>
      </c>
      <c r="E484" s="224">
        <v>0</v>
      </c>
      <c r="F484" s="224">
        <v>12482.46786770096</v>
      </c>
      <c r="G484" s="225">
        <v>20005.702223626722</v>
      </c>
      <c r="H484" s="226">
        <v>78543.34862673724</v>
      </c>
      <c r="I484" s="64"/>
      <c r="J484" s="50" t="s">
        <v>46</v>
      </c>
      <c r="K484" s="224">
        <v>11039.215382128354</v>
      </c>
      <c r="L484" s="224">
        <v>23621.146193300618</v>
      </c>
      <c r="M484" s="224">
        <v>3124.553784059802</v>
      </c>
      <c r="N484" s="225">
        <v>822.826130296206</v>
      </c>
      <c r="O484" s="227">
        <v>38607.741489784974</v>
      </c>
      <c r="P484" s="64"/>
      <c r="Q484" s="64"/>
      <c r="R484" s="50" t="s">
        <v>46</v>
      </c>
      <c r="S484" s="224">
        <v>0</v>
      </c>
      <c r="T484" s="224">
        <v>0</v>
      </c>
      <c r="U484" s="224">
        <v>7264.20291504695</v>
      </c>
      <c r="V484" s="225">
        <v>1222.631098244231</v>
      </c>
      <c r="W484" s="228">
        <v>8486.834013291182</v>
      </c>
    </row>
    <row r="485" spans="1:23" ht="15">
      <c r="A485" s="60"/>
      <c r="B485" s="224">
        <v>0</v>
      </c>
      <c r="C485" s="224">
        <v>0</v>
      </c>
      <c r="D485" s="224">
        <v>0</v>
      </c>
      <c r="E485" s="224">
        <v>0</v>
      </c>
      <c r="F485" s="224">
        <v>0</v>
      </c>
      <c r="G485" s="225">
        <v>0</v>
      </c>
      <c r="H485" s="226">
        <v>0</v>
      </c>
      <c r="I485" s="64"/>
      <c r="J485" s="60"/>
      <c r="K485" s="224">
        <v>0</v>
      </c>
      <c r="L485" s="224">
        <v>0</v>
      </c>
      <c r="M485" s="224">
        <v>0</v>
      </c>
      <c r="N485" s="225">
        <v>0</v>
      </c>
      <c r="O485" s="227">
        <v>0</v>
      </c>
      <c r="P485" s="64"/>
      <c r="Q485" s="64"/>
      <c r="R485" s="60"/>
      <c r="S485" s="224">
        <v>0</v>
      </c>
      <c r="T485" s="224">
        <v>0</v>
      </c>
      <c r="U485" s="224">
        <v>0</v>
      </c>
      <c r="V485" s="225">
        <v>0</v>
      </c>
      <c r="W485" s="228">
        <v>0</v>
      </c>
    </row>
    <row r="486" spans="1:23" ht="15">
      <c r="A486" s="75" t="s">
        <v>139</v>
      </c>
      <c r="B486" s="224">
        <v>226656.2325829426</v>
      </c>
      <c r="C486" s="224">
        <v>4576.088299254413</v>
      </c>
      <c r="D486" s="224">
        <v>1048.25</v>
      </c>
      <c r="E486" s="224">
        <v>0</v>
      </c>
      <c r="F486" s="224">
        <v>58310.77997863904</v>
      </c>
      <c r="G486" s="225">
        <v>395.3810765663165</v>
      </c>
      <c r="H486" s="226">
        <v>290986.7319374024</v>
      </c>
      <c r="I486" s="64"/>
      <c r="J486" s="75" t="s">
        <v>139</v>
      </c>
      <c r="K486" s="224">
        <v>0</v>
      </c>
      <c r="L486" s="224">
        <v>6111.561049109256</v>
      </c>
      <c r="M486" s="224">
        <v>2139.721430888726</v>
      </c>
      <c r="N486" s="225">
        <v>24.178388962182865</v>
      </c>
      <c r="O486" s="227">
        <v>8275.460868960163</v>
      </c>
      <c r="P486" s="64"/>
      <c r="Q486" s="64"/>
      <c r="R486" s="75" t="s">
        <v>139</v>
      </c>
      <c r="S486" s="224">
        <v>0</v>
      </c>
      <c r="T486" s="224">
        <v>0</v>
      </c>
      <c r="U486" s="224">
        <v>5564.9967927157195</v>
      </c>
      <c r="V486" s="225">
        <v>927.7780248276484</v>
      </c>
      <c r="W486" s="228">
        <v>6492.774817543368</v>
      </c>
    </row>
    <row r="487" spans="1:23" ht="15">
      <c r="A487" s="50" t="s">
        <v>48</v>
      </c>
      <c r="B487" s="224">
        <v>81569.57019506597</v>
      </c>
      <c r="C487" s="224">
        <v>0</v>
      </c>
      <c r="D487" s="224">
        <v>59</v>
      </c>
      <c r="E487" s="224">
        <v>0</v>
      </c>
      <c r="F487" s="224">
        <v>1570.8418472942872</v>
      </c>
      <c r="G487" s="225">
        <v>0</v>
      </c>
      <c r="H487" s="226">
        <v>83199.41204236026</v>
      </c>
      <c r="I487" s="64"/>
      <c r="J487" s="50" t="s">
        <v>48</v>
      </c>
      <c r="K487" s="224">
        <v>0</v>
      </c>
      <c r="L487" s="224">
        <v>0</v>
      </c>
      <c r="M487" s="224">
        <v>102.22862128658387</v>
      </c>
      <c r="N487" s="225">
        <v>0</v>
      </c>
      <c r="O487" s="227">
        <v>102.22862128658387</v>
      </c>
      <c r="P487" s="64"/>
      <c r="Q487" s="64"/>
      <c r="R487" s="50" t="s">
        <v>48</v>
      </c>
      <c r="S487" s="224">
        <v>0</v>
      </c>
      <c r="T487" s="224">
        <v>0</v>
      </c>
      <c r="U487" s="224">
        <v>743.7671555073449</v>
      </c>
      <c r="V487" s="225">
        <v>0</v>
      </c>
      <c r="W487" s="228">
        <v>743.7671555073449</v>
      </c>
    </row>
    <row r="488" spans="1:23" ht="15">
      <c r="A488" s="50" t="s">
        <v>49</v>
      </c>
      <c r="B488" s="224">
        <v>73076.6103020939</v>
      </c>
      <c r="C488" s="224">
        <v>194.53535836728923</v>
      </c>
      <c r="D488" s="224">
        <v>225</v>
      </c>
      <c r="E488" s="224">
        <v>0</v>
      </c>
      <c r="F488" s="224">
        <v>16141.179449602565</v>
      </c>
      <c r="G488" s="225">
        <v>16.584619795711294</v>
      </c>
      <c r="H488" s="226">
        <v>89653.90972985947</v>
      </c>
      <c r="I488" s="64"/>
      <c r="J488" s="50" t="s">
        <v>49</v>
      </c>
      <c r="K488" s="224">
        <v>0</v>
      </c>
      <c r="L488" s="224">
        <v>642.3666536297476</v>
      </c>
      <c r="M488" s="224">
        <v>142.7222233779436</v>
      </c>
      <c r="N488" s="225">
        <v>0</v>
      </c>
      <c r="O488" s="227">
        <v>785.0888770076912</v>
      </c>
      <c r="P488" s="64"/>
      <c r="Q488" s="64"/>
      <c r="R488" s="50" t="s">
        <v>49</v>
      </c>
      <c r="S488" s="224">
        <v>0</v>
      </c>
      <c r="T488" s="224">
        <v>0</v>
      </c>
      <c r="U488" s="224">
        <v>105.5455539772603</v>
      </c>
      <c r="V488" s="225">
        <v>22.45325143248017</v>
      </c>
      <c r="W488" s="228">
        <v>127.99880540974047</v>
      </c>
    </row>
    <row r="489" spans="1:23" ht="15">
      <c r="A489" s="50" t="s">
        <v>50</v>
      </c>
      <c r="B489" s="224">
        <v>63779.57291154097</v>
      </c>
      <c r="C489" s="224">
        <v>625.6987758183993</v>
      </c>
      <c r="D489" s="224">
        <v>462</v>
      </c>
      <c r="E489" s="224">
        <v>0</v>
      </c>
      <c r="F489" s="224">
        <v>2446.28054856311</v>
      </c>
      <c r="G489" s="225">
        <v>0</v>
      </c>
      <c r="H489" s="226">
        <v>67313.55223592247</v>
      </c>
      <c r="I489" s="64"/>
      <c r="J489" s="50" t="s">
        <v>50</v>
      </c>
      <c r="K489" s="224">
        <v>0</v>
      </c>
      <c r="L489" s="224">
        <v>3220.111695494838</v>
      </c>
      <c r="M489" s="224">
        <v>464.4116554090714</v>
      </c>
      <c r="N489" s="225">
        <v>24.178388962182865</v>
      </c>
      <c r="O489" s="227">
        <v>3708.701739866092</v>
      </c>
      <c r="P489" s="64"/>
      <c r="Q489" s="64"/>
      <c r="R489" s="50" t="s">
        <v>50</v>
      </c>
      <c r="S489" s="224">
        <v>0</v>
      </c>
      <c r="T489" s="224">
        <v>0</v>
      </c>
      <c r="U489" s="224">
        <v>4710.506042235169</v>
      </c>
      <c r="V489" s="225">
        <v>898.2034896706962</v>
      </c>
      <c r="W489" s="228">
        <v>5608.709531905865</v>
      </c>
    </row>
    <row r="490" spans="1:23" ht="15">
      <c r="A490" s="50" t="s">
        <v>51</v>
      </c>
      <c r="B490" s="224">
        <v>8230.479174241786</v>
      </c>
      <c r="C490" s="224">
        <v>3755.854165068724</v>
      </c>
      <c r="D490" s="224">
        <v>302.25</v>
      </c>
      <c r="E490" s="224">
        <v>0</v>
      </c>
      <c r="F490" s="224">
        <v>38152.47813317907</v>
      </c>
      <c r="G490" s="225">
        <v>378.7964567706052</v>
      </c>
      <c r="H490" s="226">
        <v>50819.85792926019</v>
      </c>
      <c r="I490" s="64"/>
      <c r="J490" s="50" t="s">
        <v>51</v>
      </c>
      <c r="K490" s="224">
        <v>0</v>
      </c>
      <c r="L490" s="224">
        <v>2249.0826999846704</v>
      </c>
      <c r="M490" s="224">
        <v>1430.358930815127</v>
      </c>
      <c r="N490" s="225">
        <v>0</v>
      </c>
      <c r="O490" s="227">
        <v>3679.441630799797</v>
      </c>
      <c r="P490" s="64"/>
      <c r="Q490" s="64"/>
      <c r="R490" s="50" t="s">
        <v>51</v>
      </c>
      <c r="S490" s="224">
        <v>0</v>
      </c>
      <c r="T490" s="224">
        <v>0</v>
      </c>
      <c r="U490" s="224">
        <v>5.178040995945311</v>
      </c>
      <c r="V490" s="225">
        <v>7.121283724472078</v>
      </c>
      <c r="W490" s="228">
        <v>12.299324720417388</v>
      </c>
    </row>
    <row r="491" spans="1:23" ht="15">
      <c r="A491" s="38"/>
      <c r="B491" s="224">
        <v>0</v>
      </c>
      <c r="C491" s="224">
        <v>0</v>
      </c>
      <c r="D491" s="224">
        <v>0</v>
      </c>
      <c r="E491" s="224">
        <v>0</v>
      </c>
      <c r="F491" s="224">
        <v>0</v>
      </c>
      <c r="G491" s="225">
        <v>0</v>
      </c>
      <c r="H491" s="226">
        <v>0</v>
      </c>
      <c r="I491" s="64"/>
      <c r="J491" s="38"/>
      <c r="K491" s="224">
        <v>0</v>
      </c>
      <c r="L491" s="224">
        <v>0</v>
      </c>
      <c r="M491" s="224">
        <v>0</v>
      </c>
      <c r="N491" s="225">
        <v>0</v>
      </c>
      <c r="O491" s="227">
        <v>0</v>
      </c>
      <c r="P491" s="64"/>
      <c r="Q491" s="64"/>
      <c r="R491" s="38"/>
      <c r="S491" s="224">
        <v>0</v>
      </c>
      <c r="T491" s="224">
        <v>0</v>
      </c>
      <c r="U491" s="224">
        <v>0</v>
      </c>
      <c r="V491" s="225">
        <v>0</v>
      </c>
      <c r="W491" s="228">
        <v>0</v>
      </c>
    </row>
    <row r="492" spans="1:23" ht="15">
      <c r="A492" s="75" t="s">
        <v>140</v>
      </c>
      <c r="B492" s="224">
        <v>300459.8285282545</v>
      </c>
      <c r="C492" s="224">
        <v>187491.20346571584</v>
      </c>
      <c r="D492" s="224">
        <v>33253.74015428051</v>
      </c>
      <c r="E492" s="224">
        <v>9974.52195845802</v>
      </c>
      <c r="F492" s="224">
        <v>266966.0639829606</v>
      </c>
      <c r="G492" s="225">
        <v>39582.89166615255</v>
      </c>
      <c r="H492" s="226">
        <v>837728.2497558221</v>
      </c>
      <c r="I492" s="64"/>
      <c r="J492" s="75" t="s">
        <v>140</v>
      </c>
      <c r="K492" s="224">
        <v>194346.94237969027</v>
      </c>
      <c r="L492" s="224">
        <v>99961.02597387359</v>
      </c>
      <c r="M492" s="224">
        <v>109174.86594538887</v>
      </c>
      <c r="N492" s="225">
        <v>7573.939567173973</v>
      </c>
      <c r="O492" s="227">
        <v>411056.7738661268</v>
      </c>
      <c r="P492" s="64"/>
      <c r="Q492" s="64"/>
      <c r="R492" s="75" t="s">
        <v>140</v>
      </c>
      <c r="S492" s="224">
        <v>0</v>
      </c>
      <c r="T492" s="224">
        <v>909.5459334076633</v>
      </c>
      <c r="U492" s="224">
        <v>52009.88242072514</v>
      </c>
      <c r="V492" s="225">
        <v>10633.228555194515</v>
      </c>
      <c r="W492" s="228">
        <v>63552.65690932732</v>
      </c>
    </row>
    <row r="493" spans="1:23" ht="15">
      <c r="A493" s="50" t="s">
        <v>53</v>
      </c>
      <c r="B493" s="224">
        <v>115457.06059983323</v>
      </c>
      <c r="C493" s="224">
        <v>11523.95294835173</v>
      </c>
      <c r="D493" s="224">
        <v>3328.9481532249683</v>
      </c>
      <c r="E493" s="224">
        <v>9970.217529246007</v>
      </c>
      <c r="F493" s="224">
        <v>32051.85503461046</v>
      </c>
      <c r="G493" s="225">
        <v>7527.660706099283</v>
      </c>
      <c r="H493" s="226">
        <v>179859.69497136568</v>
      </c>
      <c r="I493" s="64"/>
      <c r="J493" s="50" t="s">
        <v>53</v>
      </c>
      <c r="K493" s="224">
        <v>2075.7847891435663</v>
      </c>
      <c r="L493" s="224">
        <v>13513.955307376633</v>
      </c>
      <c r="M493" s="224">
        <v>60896.337368406195</v>
      </c>
      <c r="N493" s="225">
        <v>17.388912932384383</v>
      </c>
      <c r="O493" s="227">
        <v>76503.46637785879</v>
      </c>
      <c r="P493" s="64"/>
      <c r="Q493" s="64"/>
      <c r="R493" s="50" t="s">
        <v>53</v>
      </c>
      <c r="S493" s="224">
        <v>0</v>
      </c>
      <c r="T493" s="224">
        <v>1.4863081154893876</v>
      </c>
      <c r="U493" s="224">
        <v>9543.779955300502</v>
      </c>
      <c r="V493" s="225">
        <v>3836.295407626446</v>
      </c>
      <c r="W493" s="228">
        <v>13381.561671042437</v>
      </c>
    </row>
    <row r="494" spans="1:23" ht="15">
      <c r="A494" s="50" t="s">
        <v>54</v>
      </c>
      <c r="B494" s="224">
        <v>67446.23530014812</v>
      </c>
      <c r="C494" s="224">
        <v>53106.373476067725</v>
      </c>
      <c r="D494" s="224">
        <v>6280.628503722588</v>
      </c>
      <c r="E494" s="224">
        <v>4.304429212014047</v>
      </c>
      <c r="F494" s="224">
        <v>71762.60296423823</v>
      </c>
      <c r="G494" s="225">
        <v>10484.66841984557</v>
      </c>
      <c r="H494" s="226">
        <v>209084.81309323426</v>
      </c>
      <c r="I494" s="64"/>
      <c r="J494" s="50" t="s">
        <v>54</v>
      </c>
      <c r="K494" s="224">
        <v>85926.33330242372</v>
      </c>
      <c r="L494" s="224">
        <v>16988.688376338385</v>
      </c>
      <c r="M494" s="224">
        <v>14824.410320680752</v>
      </c>
      <c r="N494" s="225">
        <v>4811.956492281606</v>
      </c>
      <c r="O494" s="227">
        <v>122551.38849172446</v>
      </c>
      <c r="P494" s="64"/>
      <c r="Q494" s="64"/>
      <c r="R494" s="50" t="s">
        <v>54</v>
      </c>
      <c r="S494" s="224">
        <v>0</v>
      </c>
      <c r="T494" s="224">
        <v>0.17568853360488376</v>
      </c>
      <c r="U494" s="224">
        <v>12848.95893587042</v>
      </c>
      <c r="V494" s="225">
        <v>3020.38522443509</v>
      </c>
      <c r="W494" s="228">
        <v>15869.519848839114</v>
      </c>
    </row>
    <row r="495" spans="1:23" ht="15">
      <c r="A495" s="50" t="s">
        <v>55</v>
      </c>
      <c r="B495" s="224">
        <v>20577.289191536285</v>
      </c>
      <c r="C495" s="224">
        <v>23226.692300379273</v>
      </c>
      <c r="D495" s="224">
        <v>9690.915155262484</v>
      </c>
      <c r="E495" s="224">
        <v>0</v>
      </c>
      <c r="F495" s="224">
        <v>52242.33619983194</v>
      </c>
      <c r="G495" s="225">
        <v>323.13186657921403</v>
      </c>
      <c r="H495" s="226">
        <v>106060.36471358921</v>
      </c>
      <c r="I495" s="64"/>
      <c r="J495" s="50" t="s">
        <v>55</v>
      </c>
      <c r="K495" s="224">
        <v>0</v>
      </c>
      <c r="L495" s="224">
        <v>14548.930793087864</v>
      </c>
      <c r="M495" s="224">
        <v>3461.2343669352663</v>
      </c>
      <c r="N495" s="225">
        <v>0</v>
      </c>
      <c r="O495" s="227">
        <v>18010.16516002313</v>
      </c>
      <c r="P495" s="64"/>
      <c r="Q495" s="64"/>
      <c r="R495" s="50" t="s">
        <v>55</v>
      </c>
      <c r="S495" s="224">
        <v>0</v>
      </c>
      <c r="T495" s="224">
        <v>47.326904195489355</v>
      </c>
      <c r="U495" s="224">
        <v>5792.388462610164</v>
      </c>
      <c r="V495" s="225">
        <v>1609.2702269718825</v>
      </c>
      <c r="W495" s="228">
        <v>7448.985593777536</v>
      </c>
    </row>
    <row r="496" spans="1:23" ht="15">
      <c r="A496" s="50" t="s">
        <v>56</v>
      </c>
      <c r="B496" s="224">
        <v>18061.715934339943</v>
      </c>
      <c r="C496" s="224">
        <v>57064.249167623115</v>
      </c>
      <c r="D496" s="224">
        <v>2768.868107619023</v>
      </c>
      <c r="E496" s="224">
        <v>0</v>
      </c>
      <c r="F496" s="224">
        <v>23095.867173569513</v>
      </c>
      <c r="G496" s="225">
        <v>11363.934552658813</v>
      </c>
      <c r="H496" s="226">
        <v>112354.6349358104</v>
      </c>
      <c r="I496" s="64"/>
      <c r="J496" s="50" t="s">
        <v>56</v>
      </c>
      <c r="K496" s="224">
        <v>58381.175069601435</v>
      </c>
      <c r="L496" s="224">
        <v>16370.549677750132</v>
      </c>
      <c r="M496" s="224">
        <v>12172.177580381693</v>
      </c>
      <c r="N496" s="225">
        <v>851.0472342313903</v>
      </c>
      <c r="O496" s="227">
        <v>87774.94956196465</v>
      </c>
      <c r="P496" s="64"/>
      <c r="Q496" s="64"/>
      <c r="R496" s="50" t="s">
        <v>56</v>
      </c>
      <c r="S496" s="224">
        <v>0</v>
      </c>
      <c r="T496" s="224">
        <v>43.64496946569375</v>
      </c>
      <c r="U496" s="224">
        <v>7125.160658178012</v>
      </c>
      <c r="V496" s="225">
        <v>244.07595994232844</v>
      </c>
      <c r="W496" s="228">
        <v>7412.881587586035</v>
      </c>
    </row>
    <row r="497" spans="1:23" ht="15">
      <c r="A497" s="50" t="s">
        <v>57</v>
      </c>
      <c r="B497" s="224">
        <v>30602.558691269194</v>
      </c>
      <c r="C497" s="224">
        <v>34282.03414508935</v>
      </c>
      <c r="D497" s="224">
        <v>7706.954556947389</v>
      </c>
      <c r="E497" s="224">
        <v>0</v>
      </c>
      <c r="F497" s="224">
        <v>49018.741080449014</v>
      </c>
      <c r="G497" s="225">
        <v>3827.068616674355</v>
      </c>
      <c r="H497" s="226">
        <v>125437.3570904293</v>
      </c>
      <c r="I497" s="64"/>
      <c r="J497" s="50" t="s">
        <v>57</v>
      </c>
      <c r="K497" s="224">
        <v>36606.48573075788</v>
      </c>
      <c r="L497" s="224">
        <v>28605.07079130411</v>
      </c>
      <c r="M497" s="224">
        <v>10804.614198551924</v>
      </c>
      <c r="N497" s="225">
        <v>1893.546927728592</v>
      </c>
      <c r="O497" s="227">
        <v>77909.7176483425</v>
      </c>
      <c r="P497" s="64"/>
      <c r="Q497" s="64"/>
      <c r="R497" s="50" t="s">
        <v>57</v>
      </c>
      <c r="S497" s="224">
        <v>0</v>
      </c>
      <c r="T497" s="224">
        <v>816.9120630973858</v>
      </c>
      <c r="U497" s="224">
        <v>11272.906623050869</v>
      </c>
      <c r="V497" s="225">
        <v>1626.202884306334</v>
      </c>
      <c r="W497" s="228">
        <v>13716.021570454588</v>
      </c>
    </row>
    <row r="498" spans="1:23" ht="15">
      <c r="A498" s="50" t="s">
        <v>58</v>
      </c>
      <c r="B498" s="224">
        <v>48314.968811127765</v>
      </c>
      <c r="C498" s="224">
        <v>8287.901428204672</v>
      </c>
      <c r="D498" s="224">
        <v>3477.4256775040576</v>
      </c>
      <c r="E498" s="224">
        <v>0</v>
      </c>
      <c r="F498" s="224">
        <v>38794.66153026145</v>
      </c>
      <c r="G498" s="225">
        <v>6056.427504295315</v>
      </c>
      <c r="H498" s="226">
        <v>104931.38495139325</v>
      </c>
      <c r="I498" s="64"/>
      <c r="J498" s="50" t="s">
        <v>58</v>
      </c>
      <c r="K498" s="224">
        <v>11357.163487763657</v>
      </c>
      <c r="L498" s="224">
        <v>9933.831028016473</v>
      </c>
      <c r="M498" s="224">
        <v>7016.092110433041</v>
      </c>
      <c r="N498" s="225">
        <v>0</v>
      </c>
      <c r="O498" s="227">
        <v>28307.08662621317</v>
      </c>
      <c r="P498" s="64"/>
      <c r="Q498" s="64"/>
      <c r="R498" s="50" t="s">
        <v>58</v>
      </c>
      <c r="S498" s="224">
        <v>0</v>
      </c>
      <c r="T498" s="224">
        <v>0</v>
      </c>
      <c r="U498" s="224">
        <v>5426.687785715171</v>
      </c>
      <c r="V498" s="225">
        <v>296.998851912433</v>
      </c>
      <c r="W498" s="228">
        <v>5723.686637627604</v>
      </c>
    </row>
    <row r="499" spans="1:23" ht="15">
      <c r="A499" s="60"/>
      <c r="B499" s="224">
        <v>0</v>
      </c>
      <c r="C499" s="224">
        <v>0</v>
      </c>
      <c r="D499" s="224">
        <v>0</v>
      </c>
      <c r="E499" s="224">
        <v>0</v>
      </c>
      <c r="F499" s="224">
        <v>0</v>
      </c>
      <c r="G499" s="225">
        <v>0</v>
      </c>
      <c r="H499" s="226">
        <v>0</v>
      </c>
      <c r="I499" s="64"/>
      <c r="J499" s="60"/>
      <c r="K499" s="224">
        <v>0</v>
      </c>
      <c r="L499" s="224">
        <v>0</v>
      </c>
      <c r="M499" s="224">
        <v>0</v>
      </c>
      <c r="N499" s="225">
        <v>0</v>
      </c>
      <c r="O499" s="227">
        <v>0</v>
      </c>
      <c r="P499" s="64"/>
      <c r="Q499" s="64"/>
      <c r="R499" s="60"/>
      <c r="S499" s="224">
        <v>0</v>
      </c>
      <c r="T499" s="224">
        <v>0</v>
      </c>
      <c r="U499" s="224">
        <v>0</v>
      </c>
      <c r="V499" s="225">
        <v>0</v>
      </c>
      <c r="W499" s="228">
        <v>0</v>
      </c>
    </row>
    <row r="500" spans="1:23" ht="15">
      <c r="A500" s="75" t="s">
        <v>141</v>
      </c>
      <c r="B500" s="224">
        <v>89737.39558539697</v>
      </c>
      <c r="C500" s="224">
        <v>78905.2257677835</v>
      </c>
      <c r="D500" s="224">
        <v>30213.565579047376</v>
      </c>
      <c r="E500" s="224">
        <v>0</v>
      </c>
      <c r="F500" s="224">
        <v>182935.87734804882</v>
      </c>
      <c r="G500" s="225">
        <v>40647.66772638262</v>
      </c>
      <c r="H500" s="226">
        <v>422439.73200665927</v>
      </c>
      <c r="I500" s="64"/>
      <c r="J500" s="75" t="s">
        <v>141</v>
      </c>
      <c r="K500" s="224">
        <v>38211.734261536934</v>
      </c>
      <c r="L500" s="224">
        <v>84662.9187624569</v>
      </c>
      <c r="M500" s="224">
        <v>59162.31894951368</v>
      </c>
      <c r="N500" s="225">
        <v>19926.78907998643</v>
      </c>
      <c r="O500" s="227">
        <v>201963.76105349394</v>
      </c>
      <c r="P500" s="64"/>
      <c r="Q500" s="64"/>
      <c r="R500" s="75" t="s">
        <v>141</v>
      </c>
      <c r="S500" s="224">
        <v>0</v>
      </c>
      <c r="T500" s="224">
        <v>152.91475105998782</v>
      </c>
      <c r="U500" s="224">
        <v>22197.085348622244</v>
      </c>
      <c r="V500" s="225">
        <v>925.9504767983258</v>
      </c>
      <c r="W500" s="228">
        <v>23275.950576480558</v>
      </c>
    </row>
    <row r="501" spans="1:23" ht="15">
      <c r="A501" s="50" t="s">
        <v>60</v>
      </c>
      <c r="B501" s="224">
        <v>27948.240407925306</v>
      </c>
      <c r="C501" s="224">
        <v>9268.428311307136</v>
      </c>
      <c r="D501" s="224">
        <v>2070.83951293138</v>
      </c>
      <c r="E501" s="224">
        <v>0</v>
      </c>
      <c r="F501" s="224">
        <v>72905.37461930964</v>
      </c>
      <c r="G501" s="225">
        <v>6765.90798857377</v>
      </c>
      <c r="H501" s="226">
        <v>118958.79084004724</v>
      </c>
      <c r="I501" s="64"/>
      <c r="J501" s="50" t="s">
        <v>60</v>
      </c>
      <c r="K501" s="224">
        <v>0</v>
      </c>
      <c r="L501" s="224">
        <v>71581.00533639021</v>
      </c>
      <c r="M501" s="224">
        <v>1051.7811446617898</v>
      </c>
      <c r="N501" s="225">
        <v>0</v>
      </c>
      <c r="O501" s="227">
        <v>72632.786481052</v>
      </c>
      <c r="P501" s="64"/>
      <c r="Q501" s="64"/>
      <c r="R501" s="50" t="s">
        <v>60</v>
      </c>
      <c r="S501" s="224">
        <v>0</v>
      </c>
      <c r="T501" s="224">
        <v>0</v>
      </c>
      <c r="U501" s="224">
        <v>6030.300734121056</v>
      </c>
      <c r="V501" s="225">
        <v>19.92902128059613</v>
      </c>
      <c r="W501" s="228">
        <v>6050.229755401651</v>
      </c>
    </row>
    <row r="502" spans="1:23" ht="15">
      <c r="A502" s="50" t="s">
        <v>61</v>
      </c>
      <c r="B502" s="224">
        <v>33019.88654798105</v>
      </c>
      <c r="C502" s="224">
        <v>11127.894300027263</v>
      </c>
      <c r="D502" s="224">
        <v>3954.1512993846113</v>
      </c>
      <c r="E502" s="224">
        <v>0</v>
      </c>
      <c r="F502" s="224">
        <v>41058.841637525016</v>
      </c>
      <c r="G502" s="225">
        <v>29055.853163495616</v>
      </c>
      <c r="H502" s="226">
        <v>118216.62694841356</v>
      </c>
      <c r="I502" s="64"/>
      <c r="J502" s="50" t="s">
        <v>61</v>
      </c>
      <c r="K502" s="224">
        <v>6731.819874958668</v>
      </c>
      <c r="L502" s="224">
        <v>5589.358252514415</v>
      </c>
      <c r="M502" s="224">
        <v>19575.23644534976</v>
      </c>
      <c r="N502" s="225">
        <v>609.7419669855349</v>
      </c>
      <c r="O502" s="227">
        <v>32506.15653980838</v>
      </c>
      <c r="P502" s="64"/>
      <c r="Q502" s="64"/>
      <c r="R502" s="50" t="s">
        <v>61</v>
      </c>
      <c r="S502" s="224">
        <v>0</v>
      </c>
      <c r="T502" s="224">
        <v>115.0388103220769</v>
      </c>
      <c r="U502" s="224">
        <v>11242.68526831911</v>
      </c>
      <c r="V502" s="225">
        <v>375.1949128976838</v>
      </c>
      <c r="W502" s="228">
        <v>11732.91899153887</v>
      </c>
    </row>
    <row r="503" spans="1:23" ht="15">
      <c r="A503" s="50" t="s">
        <v>62</v>
      </c>
      <c r="B503" s="224">
        <v>24921.53265217155</v>
      </c>
      <c r="C503" s="224">
        <v>42411.31064798757</v>
      </c>
      <c r="D503" s="224">
        <v>20463.862209871084</v>
      </c>
      <c r="E503" s="224">
        <v>0</v>
      </c>
      <c r="F503" s="224">
        <v>43626.61369676306</v>
      </c>
      <c r="G503" s="225">
        <v>2630.287262820709</v>
      </c>
      <c r="H503" s="226">
        <v>134053.60646961397</v>
      </c>
      <c r="I503" s="64"/>
      <c r="J503" s="50" t="s">
        <v>62</v>
      </c>
      <c r="K503" s="224">
        <v>28899.156510864363</v>
      </c>
      <c r="L503" s="224">
        <v>4512.315193002434</v>
      </c>
      <c r="M503" s="224">
        <v>17141.167868835226</v>
      </c>
      <c r="N503" s="225">
        <v>6151.961598965294</v>
      </c>
      <c r="O503" s="227">
        <v>56704.60117166732</v>
      </c>
      <c r="P503" s="64"/>
      <c r="Q503" s="64"/>
      <c r="R503" s="50" t="s">
        <v>62</v>
      </c>
      <c r="S503" s="224">
        <v>0</v>
      </c>
      <c r="T503" s="224">
        <v>7.897940341302717</v>
      </c>
      <c r="U503" s="224">
        <v>2454.7065030107733</v>
      </c>
      <c r="V503" s="225">
        <v>306.95997509712</v>
      </c>
      <c r="W503" s="228">
        <v>2769.564418449196</v>
      </c>
    </row>
    <row r="504" spans="1:23" ht="15">
      <c r="A504" s="50" t="s">
        <v>63</v>
      </c>
      <c r="B504" s="224">
        <v>1435.6425695365265</v>
      </c>
      <c r="C504" s="224">
        <v>3520.0727050030964</v>
      </c>
      <c r="D504" s="224">
        <v>476.81550006853934</v>
      </c>
      <c r="E504" s="224">
        <v>0</v>
      </c>
      <c r="F504" s="224">
        <v>20049.55898888779</v>
      </c>
      <c r="G504" s="225">
        <v>0</v>
      </c>
      <c r="H504" s="226">
        <v>25482.089763495955</v>
      </c>
      <c r="I504" s="64"/>
      <c r="J504" s="50" t="s">
        <v>63</v>
      </c>
      <c r="K504" s="224">
        <v>0</v>
      </c>
      <c r="L504" s="224">
        <v>1801.1610202010183</v>
      </c>
      <c r="M504" s="224">
        <v>5775.623719883375</v>
      </c>
      <c r="N504" s="225">
        <v>20.470258154880273</v>
      </c>
      <c r="O504" s="227">
        <v>7597.254998239274</v>
      </c>
      <c r="P504" s="64"/>
      <c r="Q504" s="64"/>
      <c r="R504" s="50" t="s">
        <v>63</v>
      </c>
      <c r="S504" s="224">
        <v>0</v>
      </c>
      <c r="T504" s="224">
        <v>0</v>
      </c>
      <c r="U504" s="224">
        <v>799.7236511566184</v>
      </c>
      <c r="V504" s="225">
        <v>44.223292305514065</v>
      </c>
      <c r="W504" s="228">
        <v>843.9469434621325</v>
      </c>
    </row>
    <row r="505" spans="1:23" ht="15">
      <c r="A505" s="50" t="s">
        <v>64</v>
      </c>
      <c r="B505" s="224">
        <v>2412.093407782536</v>
      </c>
      <c r="C505" s="224">
        <v>12577.519803458432</v>
      </c>
      <c r="D505" s="224">
        <v>3247.8970567917563</v>
      </c>
      <c r="E505" s="224">
        <v>0</v>
      </c>
      <c r="F505" s="224">
        <v>5295.488405563304</v>
      </c>
      <c r="G505" s="225">
        <v>2195.619311492524</v>
      </c>
      <c r="H505" s="226">
        <v>25728.617985088553</v>
      </c>
      <c r="I505" s="64"/>
      <c r="J505" s="50" t="s">
        <v>64</v>
      </c>
      <c r="K505" s="224">
        <v>2580.7578757139054</v>
      </c>
      <c r="L505" s="224">
        <v>1179.0789603488172</v>
      </c>
      <c r="M505" s="224">
        <v>15618.509770783534</v>
      </c>
      <c r="N505" s="225">
        <v>13144.615255880723</v>
      </c>
      <c r="O505" s="227">
        <v>32522.96186272698</v>
      </c>
      <c r="P505" s="64"/>
      <c r="Q505" s="64"/>
      <c r="R505" s="50" t="s">
        <v>64</v>
      </c>
      <c r="S505" s="224">
        <v>0</v>
      </c>
      <c r="T505" s="224">
        <v>29.97800039660822</v>
      </c>
      <c r="U505" s="224">
        <v>1669.6691920146889</v>
      </c>
      <c r="V505" s="225">
        <v>179.64327521741174</v>
      </c>
      <c r="W505" s="228">
        <v>1879.2904676287087</v>
      </c>
    </row>
    <row r="506" spans="1:23" ht="15">
      <c r="A506" s="38"/>
      <c r="B506" s="224">
        <v>0</v>
      </c>
      <c r="C506" s="224">
        <v>0</v>
      </c>
      <c r="D506" s="224">
        <v>0</v>
      </c>
      <c r="E506" s="224">
        <v>0</v>
      </c>
      <c r="F506" s="224">
        <v>0</v>
      </c>
      <c r="G506" s="225">
        <v>0</v>
      </c>
      <c r="H506" s="226">
        <v>0</v>
      </c>
      <c r="I506" s="64"/>
      <c r="J506" s="38"/>
      <c r="K506" s="224">
        <v>0</v>
      </c>
      <c r="L506" s="224">
        <v>0</v>
      </c>
      <c r="M506" s="224">
        <v>0</v>
      </c>
      <c r="N506" s="225">
        <v>0</v>
      </c>
      <c r="O506" s="227">
        <v>0</v>
      </c>
      <c r="P506" s="64"/>
      <c r="Q506" s="64"/>
      <c r="R506" s="38"/>
      <c r="S506" s="224">
        <v>0</v>
      </c>
      <c r="T506" s="224">
        <v>0</v>
      </c>
      <c r="U506" s="224">
        <v>0</v>
      </c>
      <c r="V506" s="225">
        <v>0</v>
      </c>
      <c r="W506" s="228">
        <v>0</v>
      </c>
    </row>
    <row r="507" spans="1:23" ht="15">
      <c r="A507" s="75" t="s">
        <v>142</v>
      </c>
      <c r="B507" s="224">
        <v>19276.464497619196</v>
      </c>
      <c r="C507" s="224">
        <v>98322.2206772205</v>
      </c>
      <c r="D507" s="224">
        <v>23666.996559323772</v>
      </c>
      <c r="E507" s="224">
        <v>0</v>
      </c>
      <c r="F507" s="224">
        <v>33625.78088930914</v>
      </c>
      <c r="G507" s="225">
        <v>68194.61230190273</v>
      </c>
      <c r="H507" s="226">
        <v>243086.07492537535</v>
      </c>
      <c r="I507" s="64"/>
      <c r="J507" s="75" t="s">
        <v>142</v>
      </c>
      <c r="K507" s="224">
        <v>25406.031948826985</v>
      </c>
      <c r="L507" s="224">
        <v>57799.015558987754</v>
      </c>
      <c r="M507" s="224">
        <v>20450.85069466344</v>
      </c>
      <c r="N507" s="225">
        <v>21430.533545606333</v>
      </c>
      <c r="O507" s="227">
        <v>125086.43174808452</v>
      </c>
      <c r="P507" s="64"/>
      <c r="Q507" s="64"/>
      <c r="R507" s="75" t="s">
        <v>142</v>
      </c>
      <c r="S507" s="224">
        <v>0</v>
      </c>
      <c r="T507" s="224">
        <v>1451.9199788071037</v>
      </c>
      <c r="U507" s="224">
        <v>27821.29819316321</v>
      </c>
      <c r="V507" s="225">
        <v>1155.5567070636528</v>
      </c>
      <c r="W507" s="228">
        <v>30428.774879033965</v>
      </c>
    </row>
    <row r="508" spans="1:23" ht="15">
      <c r="A508" s="50" t="s">
        <v>66</v>
      </c>
      <c r="B508" s="224">
        <v>15858.489509740988</v>
      </c>
      <c r="C508" s="224">
        <v>47599.06975081802</v>
      </c>
      <c r="D508" s="224">
        <v>12814.76959014132</v>
      </c>
      <c r="E508" s="224">
        <v>0</v>
      </c>
      <c r="F508" s="224">
        <v>3112.2003997812426</v>
      </c>
      <c r="G508" s="225">
        <v>28681.256544606156</v>
      </c>
      <c r="H508" s="226">
        <v>108065.78579508772</v>
      </c>
      <c r="I508" s="64"/>
      <c r="J508" s="50" t="s">
        <v>66</v>
      </c>
      <c r="K508" s="224">
        <v>16262.53835504354</v>
      </c>
      <c r="L508" s="224">
        <v>35370.71159144831</v>
      </c>
      <c r="M508" s="224">
        <v>6314.55365186429</v>
      </c>
      <c r="N508" s="225">
        <v>3704.3931309820523</v>
      </c>
      <c r="O508" s="227">
        <v>61652.19672933819</v>
      </c>
      <c r="P508" s="64"/>
      <c r="Q508" s="64"/>
      <c r="R508" s="50" t="s">
        <v>66</v>
      </c>
      <c r="S508" s="224">
        <v>0</v>
      </c>
      <c r="T508" s="224">
        <v>699.1594353568346</v>
      </c>
      <c r="U508" s="224">
        <v>11291.05182195505</v>
      </c>
      <c r="V508" s="225">
        <v>330.45150985302024</v>
      </c>
      <c r="W508" s="228">
        <v>12320.662767164906</v>
      </c>
    </row>
    <row r="509" spans="1:23" ht="15">
      <c r="A509" s="50" t="s">
        <v>67</v>
      </c>
      <c r="B509" s="224">
        <v>2533.0774175604647</v>
      </c>
      <c r="C509" s="224">
        <v>5886.860731897878</v>
      </c>
      <c r="D509" s="224">
        <v>4522.848838766784</v>
      </c>
      <c r="E509" s="224">
        <v>0</v>
      </c>
      <c r="F509" s="224">
        <v>21881.032027352452</v>
      </c>
      <c r="G509" s="225">
        <v>31684.601301968978</v>
      </c>
      <c r="H509" s="226">
        <v>66508.42031754655</v>
      </c>
      <c r="I509" s="64"/>
      <c r="J509" s="50" t="s">
        <v>67</v>
      </c>
      <c r="K509" s="224">
        <v>1387.6239282451447</v>
      </c>
      <c r="L509" s="224">
        <v>12559.008463148299</v>
      </c>
      <c r="M509" s="224">
        <v>969.1518058593913</v>
      </c>
      <c r="N509" s="225">
        <v>206.88959933747222</v>
      </c>
      <c r="O509" s="227">
        <v>15122.673796590305</v>
      </c>
      <c r="P509" s="64"/>
      <c r="Q509" s="64"/>
      <c r="R509" s="50" t="s">
        <v>67</v>
      </c>
      <c r="S509" s="224">
        <v>0</v>
      </c>
      <c r="T509" s="224">
        <v>752.760543450269</v>
      </c>
      <c r="U509" s="224">
        <v>14197.062760669553</v>
      </c>
      <c r="V509" s="225">
        <v>304.1207806887887</v>
      </c>
      <c r="W509" s="228">
        <v>15253.94408480861</v>
      </c>
    </row>
    <row r="510" spans="1:23" ht="15">
      <c r="A510" s="50" t="s">
        <v>68</v>
      </c>
      <c r="B510" s="224">
        <v>884.8975703177425</v>
      </c>
      <c r="C510" s="224">
        <v>44836.29019450462</v>
      </c>
      <c r="D510" s="224">
        <v>6329.37813041567</v>
      </c>
      <c r="E510" s="224">
        <v>0</v>
      </c>
      <c r="F510" s="224">
        <v>8632.548462175455</v>
      </c>
      <c r="G510" s="225">
        <v>7828.754455327593</v>
      </c>
      <c r="H510" s="226">
        <v>68511.86881274109</v>
      </c>
      <c r="I510" s="64"/>
      <c r="J510" s="50" t="s">
        <v>68</v>
      </c>
      <c r="K510" s="224">
        <v>7755.869665538302</v>
      </c>
      <c r="L510" s="224">
        <v>9869.29550439115</v>
      </c>
      <c r="M510" s="224">
        <v>13167.14523693976</v>
      </c>
      <c r="N510" s="225">
        <v>17519.25081528681</v>
      </c>
      <c r="O510" s="227">
        <v>48311.56122215602</v>
      </c>
      <c r="P510" s="64"/>
      <c r="Q510" s="64"/>
      <c r="R510" s="50" t="s">
        <v>68</v>
      </c>
      <c r="S510" s="224">
        <v>0</v>
      </c>
      <c r="T510" s="224">
        <v>0</v>
      </c>
      <c r="U510" s="224">
        <v>2333.183610538604</v>
      </c>
      <c r="V510" s="225">
        <v>520.9844165218437</v>
      </c>
      <c r="W510" s="228">
        <v>2854.168027060448</v>
      </c>
    </row>
    <row r="511" spans="1:23" ht="15">
      <c r="A511" s="60"/>
      <c r="B511" s="224">
        <v>0</v>
      </c>
      <c r="C511" s="224">
        <v>0</v>
      </c>
      <c r="D511" s="224">
        <v>0</v>
      </c>
      <c r="E511" s="224">
        <v>0</v>
      </c>
      <c r="F511" s="224">
        <v>0</v>
      </c>
      <c r="G511" s="225">
        <v>0</v>
      </c>
      <c r="H511" s="226">
        <v>0</v>
      </c>
      <c r="I511" s="64"/>
      <c r="J511" s="60"/>
      <c r="K511" s="224">
        <v>0</v>
      </c>
      <c r="L511" s="224">
        <v>0</v>
      </c>
      <c r="M511" s="224">
        <v>0</v>
      </c>
      <c r="N511" s="225">
        <v>0</v>
      </c>
      <c r="O511" s="227">
        <v>0</v>
      </c>
      <c r="P511" s="64"/>
      <c r="Q511" s="64"/>
      <c r="R511" s="60"/>
      <c r="S511" s="224">
        <v>0</v>
      </c>
      <c r="T511" s="224">
        <v>0</v>
      </c>
      <c r="U511" s="224">
        <v>0</v>
      </c>
      <c r="V511" s="225">
        <v>0</v>
      </c>
      <c r="W511" s="228">
        <v>0</v>
      </c>
    </row>
    <row r="512" spans="1:23" ht="15">
      <c r="A512" s="75" t="s">
        <v>143</v>
      </c>
      <c r="B512" s="224">
        <v>71909.45050186598</v>
      </c>
      <c r="C512" s="224">
        <v>31496.835821780838</v>
      </c>
      <c r="D512" s="224">
        <v>7518.338333354679</v>
      </c>
      <c r="E512" s="224">
        <v>198.36763433637782</v>
      </c>
      <c r="F512" s="224">
        <v>173034.8833409661</v>
      </c>
      <c r="G512" s="225">
        <v>10671.465398716875</v>
      </c>
      <c r="H512" s="226">
        <v>294829.34103102086</v>
      </c>
      <c r="I512" s="64"/>
      <c r="J512" s="75" t="s">
        <v>143</v>
      </c>
      <c r="K512" s="224">
        <v>11.423548566486854</v>
      </c>
      <c r="L512" s="224">
        <v>45704.433231485644</v>
      </c>
      <c r="M512" s="224">
        <v>6747.242623610406</v>
      </c>
      <c r="N512" s="225">
        <v>49.73644112034577</v>
      </c>
      <c r="O512" s="227">
        <v>52512.83584478289</v>
      </c>
      <c r="P512" s="64"/>
      <c r="Q512" s="64"/>
      <c r="R512" s="75" t="s">
        <v>143</v>
      </c>
      <c r="S512" s="224">
        <v>0</v>
      </c>
      <c r="T512" s="224">
        <v>1321.4738772167764</v>
      </c>
      <c r="U512" s="224">
        <v>29065.71081787293</v>
      </c>
      <c r="V512" s="225">
        <v>4166.876983870288</v>
      </c>
      <c r="W512" s="228">
        <v>34554.06167895999</v>
      </c>
    </row>
    <row r="513" spans="1:23" ht="15">
      <c r="A513" s="50" t="s">
        <v>70</v>
      </c>
      <c r="B513" s="224">
        <v>18612.341317279806</v>
      </c>
      <c r="C513" s="224">
        <v>8612.877104861396</v>
      </c>
      <c r="D513" s="224">
        <v>1716.8230955431065</v>
      </c>
      <c r="E513" s="224">
        <v>0</v>
      </c>
      <c r="F513" s="224">
        <v>69571.54388353523</v>
      </c>
      <c r="G513" s="225">
        <v>7142.164744760618</v>
      </c>
      <c r="H513" s="226">
        <v>105655.75014598016</v>
      </c>
      <c r="I513" s="64"/>
      <c r="J513" s="50" t="s">
        <v>70</v>
      </c>
      <c r="K513" s="224">
        <v>11.423548566486854</v>
      </c>
      <c r="L513" s="224">
        <v>12972.815266795547</v>
      </c>
      <c r="M513" s="224">
        <v>4592.727710088824</v>
      </c>
      <c r="N513" s="225">
        <v>49.73644112034577</v>
      </c>
      <c r="O513" s="227">
        <v>17626.702966571203</v>
      </c>
      <c r="P513" s="64"/>
      <c r="Q513" s="64"/>
      <c r="R513" s="50" t="s">
        <v>70</v>
      </c>
      <c r="S513" s="224">
        <v>0</v>
      </c>
      <c r="T513" s="224">
        <v>120.28544994261254</v>
      </c>
      <c r="U513" s="224">
        <v>11562.234206105084</v>
      </c>
      <c r="V513" s="225">
        <v>1790.048546562924</v>
      </c>
      <c r="W513" s="228">
        <v>13472.56820261062</v>
      </c>
    </row>
    <row r="514" spans="1:23" ht="15">
      <c r="A514" s="50" t="s">
        <v>71</v>
      </c>
      <c r="B514" s="224">
        <v>27531.804530400215</v>
      </c>
      <c r="C514" s="224">
        <v>10564.949923864659</v>
      </c>
      <c r="D514" s="224">
        <v>2976.6952979059297</v>
      </c>
      <c r="E514" s="224">
        <v>0</v>
      </c>
      <c r="F514" s="224">
        <v>66079.27639718089</v>
      </c>
      <c r="G514" s="225">
        <v>3387.0701523294847</v>
      </c>
      <c r="H514" s="226">
        <v>110539.79630168117</v>
      </c>
      <c r="I514" s="64"/>
      <c r="J514" s="50" t="s">
        <v>71</v>
      </c>
      <c r="K514" s="224">
        <v>0</v>
      </c>
      <c r="L514" s="224">
        <v>20128.894535885454</v>
      </c>
      <c r="M514" s="224">
        <v>1188.575651970465</v>
      </c>
      <c r="N514" s="225">
        <v>0</v>
      </c>
      <c r="O514" s="227">
        <v>21317.47018785592</v>
      </c>
      <c r="P514" s="64"/>
      <c r="Q514" s="64"/>
      <c r="R514" s="50" t="s">
        <v>71</v>
      </c>
      <c r="S514" s="224">
        <v>0</v>
      </c>
      <c r="T514" s="224">
        <v>1201.1884272741638</v>
      </c>
      <c r="U514" s="224">
        <v>10090.814550154153</v>
      </c>
      <c r="V514" s="225">
        <v>555.6260821125273</v>
      </c>
      <c r="W514" s="228">
        <v>11847.629059540845</v>
      </c>
    </row>
    <row r="515" spans="1:23" ht="15">
      <c r="A515" s="50" t="s">
        <v>72</v>
      </c>
      <c r="B515" s="224">
        <v>19515.60676838228</v>
      </c>
      <c r="C515" s="224">
        <v>3663.7235420881075</v>
      </c>
      <c r="D515" s="224">
        <v>1562.8849346009042</v>
      </c>
      <c r="E515" s="224">
        <v>198.36763433637782</v>
      </c>
      <c r="F515" s="224">
        <v>12953.93920677848</v>
      </c>
      <c r="G515" s="225">
        <v>0</v>
      </c>
      <c r="H515" s="226">
        <v>37894.522086186145</v>
      </c>
      <c r="I515" s="64"/>
      <c r="J515" s="50" t="s">
        <v>72</v>
      </c>
      <c r="K515" s="224">
        <v>0</v>
      </c>
      <c r="L515" s="224">
        <v>6153.516232087053</v>
      </c>
      <c r="M515" s="224">
        <v>371.06834984882425</v>
      </c>
      <c r="N515" s="225">
        <v>0</v>
      </c>
      <c r="O515" s="227">
        <v>6524.584581935877</v>
      </c>
      <c r="P515" s="64"/>
      <c r="Q515" s="64"/>
      <c r="R515" s="50" t="s">
        <v>72</v>
      </c>
      <c r="S515" s="224">
        <v>0</v>
      </c>
      <c r="T515" s="224">
        <v>0</v>
      </c>
      <c r="U515" s="224">
        <v>3161.217535763403</v>
      </c>
      <c r="V515" s="225">
        <v>1445.20335537757</v>
      </c>
      <c r="W515" s="228">
        <v>4606.420891140973</v>
      </c>
    </row>
    <row r="516" spans="1:23" ht="15">
      <c r="A516" s="50" t="s">
        <v>73</v>
      </c>
      <c r="B516" s="224">
        <v>6249.697885803677</v>
      </c>
      <c r="C516" s="224">
        <v>8655.285250966677</v>
      </c>
      <c r="D516" s="224">
        <v>1261.9350053047385</v>
      </c>
      <c r="E516" s="224">
        <v>0</v>
      </c>
      <c r="F516" s="224">
        <v>24430.123853471527</v>
      </c>
      <c r="G516" s="225">
        <v>142.23050162677308</v>
      </c>
      <c r="H516" s="226">
        <v>40739.27249717339</v>
      </c>
      <c r="I516" s="64"/>
      <c r="J516" s="50" t="s">
        <v>73</v>
      </c>
      <c r="K516" s="224">
        <v>0</v>
      </c>
      <c r="L516" s="224">
        <v>6449.207196717593</v>
      </c>
      <c r="M516" s="224">
        <v>594.8709117022925</v>
      </c>
      <c r="N516" s="225">
        <v>0</v>
      </c>
      <c r="O516" s="227">
        <v>7044.078108419886</v>
      </c>
      <c r="P516" s="64"/>
      <c r="Q516" s="64"/>
      <c r="R516" s="50" t="s">
        <v>73</v>
      </c>
      <c r="S516" s="224">
        <v>0</v>
      </c>
      <c r="T516" s="224">
        <v>0</v>
      </c>
      <c r="U516" s="224">
        <v>4251.444525850289</v>
      </c>
      <c r="V516" s="225">
        <v>375.9989998172671</v>
      </c>
      <c r="W516" s="228">
        <v>4627.443525667556</v>
      </c>
    </row>
    <row r="517" spans="1:23" ht="15">
      <c r="A517" s="38"/>
      <c r="B517" s="224">
        <v>0</v>
      </c>
      <c r="C517" s="224">
        <v>0</v>
      </c>
      <c r="D517" s="224">
        <v>0</v>
      </c>
      <c r="E517" s="224">
        <v>0</v>
      </c>
      <c r="F517" s="224">
        <v>0</v>
      </c>
      <c r="G517" s="225">
        <v>0</v>
      </c>
      <c r="H517" s="226">
        <v>0</v>
      </c>
      <c r="I517" s="64"/>
      <c r="J517" s="38"/>
      <c r="K517" s="224">
        <v>0</v>
      </c>
      <c r="L517" s="224">
        <v>0</v>
      </c>
      <c r="M517" s="224">
        <v>0</v>
      </c>
      <c r="N517" s="225">
        <v>0</v>
      </c>
      <c r="O517" s="227">
        <v>0</v>
      </c>
      <c r="P517" s="64"/>
      <c r="Q517" s="64"/>
      <c r="R517" s="38"/>
      <c r="S517" s="224">
        <v>0</v>
      </c>
      <c r="T517" s="224">
        <v>0</v>
      </c>
      <c r="U517" s="224">
        <v>0</v>
      </c>
      <c r="V517" s="225">
        <v>0</v>
      </c>
      <c r="W517" s="228">
        <v>0</v>
      </c>
    </row>
    <row r="518" spans="1:23" ht="15">
      <c r="A518" s="75" t="s">
        <v>144</v>
      </c>
      <c r="B518" s="224">
        <v>30321.85330479364</v>
      </c>
      <c r="C518" s="224">
        <v>127919.80073137171</v>
      </c>
      <c r="D518" s="224">
        <v>8678.946131920899</v>
      </c>
      <c r="E518" s="224">
        <v>0</v>
      </c>
      <c r="F518" s="224">
        <v>58087.01569847172</v>
      </c>
      <c r="G518" s="225">
        <v>50744.884715470755</v>
      </c>
      <c r="H518" s="226">
        <v>275752.50058202876</v>
      </c>
      <c r="I518" s="64"/>
      <c r="J518" s="75" t="s">
        <v>144</v>
      </c>
      <c r="K518" s="224">
        <v>36604.91405433501</v>
      </c>
      <c r="L518" s="224">
        <v>30433.8323784112</v>
      </c>
      <c r="M518" s="224">
        <v>12080.033907587374</v>
      </c>
      <c r="N518" s="225">
        <v>2731.3244820460927</v>
      </c>
      <c r="O518" s="227">
        <v>81850.10482237968</v>
      </c>
      <c r="P518" s="64"/>
      <c r="Q518" s="64"/>
      <c r="R518" s="75" t="s">
        <v>144</v>
      </c>
      <c r="S518" s="224">
        <v>4740.250728498302</v>
      </c>
      <c r="T518" s="224">
        <v>113.55334047728662</v>
      </c>
      <c r="U518" s="224">
        <v>25551.169991453517</v>
      </c>
      <c r="V518" s="225">
        <v>3978.303286834684</v>
      </c>
      <c r="W518" s="228">
        <v>34383.27734726379</v>
      </c>
    </row>
    <row r="519" spans="1:23" ht="15">
      <c r="A519" s="50" t="s">
        <v>75</v>
      </c>
      <c r="B519" s="224">
        <v>5243.334900545411</v>
      </c>
      <c r="C519" s="224">
        <v>21183.522000215584</v>
      </c>
      <c r="D519" s="224">
        <v>1608.4587482809648</v>
      </c>
      <c r="E519" s="224">
        <v>0</v>
      </c>
      <c r="F519" s="224">
        <v>5387.276710510974</v>
      </c>
      <c r="G519" s="225">
        <v>9569.428042048161</v>
      </c>
      <c r="H519" s="226">
        <v>42992.02040160109</v>
      </c>
      <c r="I519" s="64"/>
      <c r="J519" s="50" t="s">
        <v>75</v>
      </c>
      <c r="K519" s="224">
        <v>4293.722483906626</v>
      </c>
      <c r="L519" s="224">
        <v>5566.816296210097</v>
      </c>
      <c r="M519" s="224">
        <v>595.709576538073</v>
      </c>
      <c r="N519" s="225">
        <v>962.4361170539306</v>
      </c>
      <c r="O519" s="227">
        <v>11418.684473708727</v>
      </c>
      <c r="P519" s="64"/>
      <c r="Q519" s="64"/>
      <c r="R519" s="50" t="s">
        <v>75</v>
      </c>
      <c r="S519" s="224">
        <v>175.41661543356958</v>
      </c>
      <c r="T519" s="224">
        <v>1.9235158050690797</v>
      </c>
      <c r="U519" s="224">
        <v>5497.528247691771</v>
      </c>
      <c r="V519" s="225">
        <v>728.598156607969</v>
      </c>
      <c r="W519" s="228">
        <v>6403.466535538379</v>
      </c>
    </row>
    <row r="520" spans="1:23" ht="15">
      <c r="A520" s="50" t="s">
        <v>76</v>
      </c>
      <c r="B520" s="224">
        <v>7056.371244325567</v>
      </c>
      <c r="C520" s="224">
        <v>55542.69990988138</v>
      </c>
      <c r="D520" s="224">
        <v>2980.2963211280826</v>
      </c>
      <c r="E520" s="224">
        <v>0</v>
      </c>
      <c r="F520" s="224">
        <v>26973.6702675853</v>
      </c>
      <c r="G520" s="225">
        <v>13713.79372543384</v>
      </c>
      <c r="H520" s="226">
        <v>106266.83146835418</v>
      </c>
      <c r="I520" s="64"/>
      <c r="J520" s="50" t="s">
        <v>76</v>
      </c>
      <c r="K520" s="224">
        <v>160.7786012851562</v>
      </c>
      <c r="L520" s="224">
        <v>5392.93432870497</v>
      </c>
      <c r="M520" s="224">
        <v>4689.616055374491</v>
      </c>
      <c r="N520" s="225">
        <v>338.8401247367378</v>
      </c>
      <c r="O520" s="227">
        <v>10582.169110101357</v>
      </c>
      <c r="P520" s="64"/>
      <c r="Q520" s="64"/>
      <c r="R520" s="50" t="s">
        <v>76</v>
      </c>
      <c r="S520" s="224">
        <v>648.1582017351604</v>
      </c>
      <c r="T520" s="224">
        <v>41.36940584254556</v>
      </c>
      <c r="U520" s="224">
        <v>12917.663535276772</v>
      </c>
      <c r="V520" s="225">
        <v>2295.7794095199197</v>
      </c>
      <c r="W520" s="228">
        <v>15902.970552374396</v>
      </c>
    </row>
    <row r="521" spans="1:23" ht="15">
      <c r="A521" s="50" t="s">
        <v>77</v>
      </c>
      <c r="B521" s="224">
        <v>15071.65165606606</v>
      </c>
      <c r="C521" s="224">
        <v>34275.57275893967</v>
      </c>
      <c r="D521" s="224">
        <v>2968.4965504650395</v>
      </c>
      <c r="E521" s="224">
        <v>0</v>
      </c>
      <c r="F521" s="224">
        <v>17740.114552897965</v>
      </c>
      <c r="G521" s="225">
        <v>24360.8167835039</v>
      </c>
      <c r="H521" s="226">
        <v>94416.65230187264</v>
      </c>
      <c r="I521" s="64"/>
      <c r="J521" s="50" t="s">
        <v>77</v>
      </c>
      <c r="K521" s="224">
        <v>32150.412969143228</v>
      </c>
      <c r="L521" s="224">
        <v>16148.612730485882</v>
      </c>
      <c r="M521" s="224">
        <v>6487.001082599174</v>
      </c>
      <c r="N521" s="225">
        <v>1272.9041059559988</v>
      </c>
      <c r="O521" s="227">
        <v>56058.93088818428</v>
      </c>
      <c r="P521" s="64"/>
      <c r="Q521" s="64"/>
      <c r="R521" s="50" t="s">
        <v>77</v>
      </c>
      <c r="S521" s="224">
        <v>104.59639262047335</v>
      </c>
      <c r="T521" s="224">
        <v>51.30750602773307</v>
      </c>
      <c r="U521" s="224">
        <v>3556.6386008568566</v>
      </c>
      <c r="V521" s="225">
        <v>377.3801000602552</v>
      </c>
      <c r="W521" s="228">
        <v>4089.9225995653187</v>
      </c>
    </row>
    <row r="522" spans="1:23" ht="15">
      <c r="A522" s="50" t="s">
        <v>78</v>
      </c>
      <c r="B522" s="224">
        <v>2950.495503856602</v>
      </c>
      <c r="C522" s="224">
        <v>16918.006062335076</v>
      </c>
      <c r="D522" s="224">
        <v>1121.6945120468117</v>
      </c>
      <c r="E522" s="224">
        <v>0</v>
      </c>
      <c r="F522" s="224">
        <v>7985.954167477475</v>
      </c>
      <c r="G522" s="225">
        <v>3100.8461644848558</v>
      </c>
      <c r="H522" s="226">
        <v>32076.996410200816</v>
      </c>
      <c r="I522" s="64"/>
      <c r="J522" s="50" t="s">
        <v>78</v>
      </c>
      <c r="K522" s="224">
        <v>0</v>
      </c>
      <c r="L522" s="224">
        <v>3325.4690230102524</v>
      </c>
      <c r="M522" s="224">
        <v>307.7071930756351</v>
      </c>
      <c r="N522" s="225">
        <v>157.1441342994254</v>
      </c>
      <c r="O522" s="227">
        <v>3790.320350385313</v>
      </c>
      <c r="P522" s="64"/>
      <c r="Q522" s="64"/>
      <c r="R522" s="50" t="s">
        <v>78</v>
      </c>
      <c r="S522" s="224">
        <v>3812.0795187090985</v>
      </c>
      <c r="T522" s="224">
        <v>18.952912801938915</v>
      </c>
      <c r="U522" s="224">
        <v>3579.339607628117</v>
      </c>
      <c r="V522" s="225">
        <v>576.54562064654</v>
      </c>
      <c r="W522" s="228">
        <v>7986.917659785696</v>
      </c>
    </row>
    <row r="523" spans="1:23" ht="15">
      <c r="A523" s="60"/>
      <c r="B523" s="224">
        <v>0</v>
      </c>
      <c r="C523" s="224">
        <v>0</v>
      </c>
      <c r="D523" s="224">
        <v>0</v>
      </c>
      <c r="E523" s="224">
        <v>0</v>
      </c>
      <c r="F523" s="224">
        <v>0</v>
      </c>
      <c r="G523" s="225">
        <v>0</v>
      </c>
      <c r="H523" s="226">
        <v>0</v>
      </c>
      <c r="I523" s="64"/>
      <c r="J523" s="60"/>
      <c r="K523" s="224">
        <v>0</v>
      </c>
      <c r="L523" s="224">
        <v>0</v>
      </c>
      <c r="M523" s="224">
        <v>0</v>
      </c>
      <c r="N523" s="225">
        <v>0</v>
      </c>
      <c r="O523" s="227">
        <v>0</v>
      </c>
      <c r="P523" s="64"/>
      <c r="Q523" s="64"/>
      <c r="R523" s="60"/>
      <c r="S523" s="224">
        <v>0</v>
      </c>
      <c r="T523" s="224">
        <v>0</v>
      </c>
      <c r="U523" s="224">
        <v>0</v>
      </c>
      <c r="V523" s="225">
        <v>0</v>
      </c>
      <c r="W523" s="228">
        <v>0</v>
      </c>
    </row>
    <row r="524" spans="1:23" ht="15">
      <c r="A524" s="75" t="s">
        <v>145</v>
      </c>
      <c r="B524" s="224">
        <v>21740.71954053778</v>
      </c>
      <c r="C524" s="224">
        <v>311802.9895332187</v>
      </c>
      <c r="D524" s="224">
        <v>42971.85326419347</v>
      </c>
      <c r="E524" s="224">
        <v>519.6826408952393</v>
      </c>
      <c r="F524" s="224">
        <v>49585.50662373874</v>
      </c>
      <c r="G524" s="225">
        <v>37841.78458734642</v>
      </c>
      <c r="H524" s="226">
        <v>464462.53618993034</v>
      </c>
      <c r="I524" s="64"/>
      <c r="J524" s="75" t="s">
        <v>145</v>
      </c>
      <c r="K524" s="224">
        <v>218364.60510136062</v>
      </c>
      <c r="L524" s="224">
        <v>66045.08883759103</v>
      </c>
      <c r="M524" s="224">
        <v>15890.279955627115</v>
      </c>
      <c r="N524" s="225">
        <v>25531.473645024747</v>
      </c>
      <c r="O524" s="227">
        <v>325831.4475396035</v>
      </c>
      <c r="P524" s="64"/>
      <c r="Q524" s="64"/>
      <c r="R524" s="75" t="s">
        <v>145</v>
      </c>
      <c r="S524" s="224">
        <v>937.3711063026602</v>
      </c>
      <c r="T524" s="224">
        <v>4134.834342458904</v>
      </c>
      <c r="U524" s="224">
        <v>50062.52668485606</v>
      </c>
      <c r="V524" s="225">
        <v>7533.203218435689</v>
      </c>
      <c r="W524" s="228">
        <v>62667.93535205331</v>
      </c>
    </row>
    <row r="525" spans="1:23" ht="15">
      <c r="A525" s="50" t="s">
        <v>80</v>
      </c>
      <c r="B525" s="224">
        <v>16108.176810876947</v>
      </c>
      <c r="C525" s="224">
        <v>113680.63246643735</v>
      </c>
      <c r="D525" s="224">
        <v>21689.852501241294</v>
      </c>
      <c r="E525" s="224">
        <v>162.04583071249112</v>
      </c>
      <c r="F525" s="224">
        <v>23001.167805034678</v>
      </c>
      <c r="G525" s="225">
        <v>21303.490574916425</v>
      </c>
      <c r="H525" s="226">
        <v>195945.36598921916</v>
      </c>
      <c r="I525" s="64"/>
      <c r="J525" s="50" t="s">
        <v>80</v>
      </c>
      <c r="K525" s="224">
        <v>68163.77139477723</v>
      </c>
      <c r="L525" s="224">
        <v>32654.846417799272</v>
      </c>
      <c r="M525" s="224">
        <v>7774.816089980855</v>
      </c>
      <c r="N525" s="225">
        <v>11467.577649848723</v>
      </c>
      <c r="O525" s="227">
        <v>120061.01155240608</v>
      </c>
      <c r="P525" s="64"/>
      <c r="Q525" s="64"/>
      <c r="R525" s="50" t="s">
        <v>80</v>
      </c>
      <c r="S525" s="224">
        <v>19.08430812651977</v>
      </c>
      <c r="T525" s="224">
        <v>30.92974589862278</v>
      </c>
      <c r="U525" s="224">
        <v>29082.356946679523</v>
      </c>
      <c r="V525" s="225">
        <v>3976.180986996692</v>
      </c>
      <c r="W525" s="228">
        <v>33108.55198770136</v>
      </c>
    </row>
    <row r="526" spans="1:23" ht="15">
      <c r="A526" s="50" t="s">
        <v>81</v>
      </c>
      <c r="B526" s="224">
        <v>3895.209518034265</v>
      </c>
      <c r="C526" s="224">
        <v>107853.70620782883</v>
      </c>
      <c r="D526" s="224">
        <v>16690.24455141923</v>
      </c>
      <c r="E526" s="224">
        <v>357.63681018274815</v>
      </c>
      <c r="F526" s="224">
        <v>13447.024358714885</v>
      </c>
      <c r="G526" s="225">
        <v>1179.2745850315048</v>
      </c>
      <c r="H526" s="226">
        <v>143423.09603121146</v>
      </c>
      <c r="I526" s="64"/>
      <c r="J526" s="50" t="s">
        <v>81</v>
      </c>
      <c r="K526" s="224">
        <v>57739.14457595176</v>
      </c>
      <c r="L526" s="224">
        <v>21096.150181043588</v>
      </c>
      <c r="M526" s="224">
        <v>1471.432735294462</v>
      </c>
      <c r="N526" s="225">
        <v>3455.534072143576</v>
      </c>
      <c r="O526" s="227">
        <v>83762.26156443339</v>
      </c>
      <c r="P526" s="64"/>
      <c r="Q526" s="64"/>
      <c r="R526" s="50" t="s">
        <v>81</v>
      </c>
      <c r="S526" s="224">
        <v>918.2867981761405</v>
      </c>
      <c r="T526" s="224">
        <v>3949.4836505665508</v>
      </c>
      <c r="U526" s="224">
        <v>8422.548452760655</v>
      </c>
      <c r="V526" s="225">
        <v>2882.367376386325</v>
      </c>
      <c r="W526" s="228">
        <v>16172.686277889674</v>
      </c>
    </row>
    <row r="527" spans="1:23" ht="15">
      <c r="A527" s="50" t="s">
        <v>82</v>
      </c>
      <c r="B527" s="224">
        <v>1737.333211626569</v>
      </c>
      <c r="C527" s="224">
        <v>90268.65085895252</v>
      </c>
      <c r="D527" s="224">
        <v>4591.756211532946</v>
      </c>
      <c r="E527" s="224">
        <v>0</v>
      </c>
      <c r="F527" s="224">
        <v>13137.314459989173</v>
      </c>
      <c r="G527" s="225">
        <v>15359.01942739849</v>
      </c>
      <c r="H527" s="226">
        <v>125094.0741694997</v>
      </c>
      <c r="I527" s="64"/>
      <c r="J527" s="50" t="s">
        <v>82</v>
      </c>
      <c r="K527" s="224">
        <v>92461.68913063164</v>
      </c>
      <c r="L527" s="224">
        <v>12294.092238748168</v>
      </c>
      <c r="M527" s="224">
        <v>6644.031130351797</v>
      </c>
      <c r="N527" s="225">
        <v>10608.36192303245</v>
      </c>
      <c r="O527" s="227">
        <v>122008.17442276406</v>
      </c>
      <c r="P527" s="64"/>
      <c r="Q527" s="64"/>
      <c r="R527" s="50" t="s">
        <v>82</v>
      </c>
      <c r="S527" s="224">
        <v>0</v>
      </c>
      <c r="T527" s="224">
        <v>154.4209459937302</v>
      </c>
      <c r="U527" s="224">
        <v>12557.621285415886</v>
      </c>
      <c r="V527" s="225">
        <v>674.654855052672</v>
      </c>
      <c r="W527" s="228">
        <v>13386.697086462287</v>
      </c>
    </row>
    <row r="528" spans="1:23" ht="15">
      <c r="A528" s="60"/>
      <c r="B528" s="224">
        <v>0</v>
      </c>
      <c r="C528" s="224">
        <v>0</v>
      </c>
      <c r="D528" s="224">
        <v>0</v>
      </c>
      <c r="E528" s="224">
        <v>0</v>
      </c>
      <c r="F528" s="224">
        <v>0</v>
      </c>
      <c r="G528" s="225">
        <v>0</v>
      </c>
      <c r="H528" s="226">
        <v>0</v>
      </c>
      <c r="I528" s="64"/>
      <c r="J528" s="60"/>
      <c r="K528" s="224">
        <v>0</v>
      </c>
      <c r="L528" s="224">
        <v>0</v>
      </c>
      <c r="M528" s="224">
        <v>0</v>
      </c>
      <c r="N528" s="225">
        <v>0</v>
      </c>
      <c r="O528" s="227">
        <v>0</v>
      </c>
      <c r="P528" s="64"/>
      <c r="Q528" s="64"/>
      <c r="R528" s="60"/>
      <c r="S528" s="224">
        <v>0</v>
      </c>
      <c r="T528" s="224">
        <v>0</v>
      </c>
      <c r="U528" s="224">
        <v>0</v>
      </c>
      <c r="V528" s="225">
        <v>0</v>
      </c>
      <c r="W528" s="228">
        <v>0</v>
      </c>
    </row>
    <row r="529" spans="1:23" ht="15">
      <c r="A529" s="75" t="s">
        <v>146</v>
      </c>
      <c r="B529" s="224">
        <v>5283.328175647282</v>
      </c>
      <c r="C529" s="224">
        <v>139136.26606755916</v>
      </c>
      <c r="D529" s="224">
        <v>31678.091418573204</v>
      </c>
      <c r="E529" s="224">
        <v>0</v>
      </c>
      <c r="F529" s="224">
        <v>16289.02158308776</v>
      </c>
      <c r="G529" s="225">
        <v>2576.4456575662575</v>
      </c>
      <c r="H529" s="226">
        <v>194963.15290243365</v>
      </c>
      <c r="I529" s="64"/>
      <c r="J529" s="75" t="s">
        <v>146</v>
      </c>
      <c r="K529" s="224">
        <v>39944.15347603404</v>
      </c>
      <c r="L529" s="224">
        <v>50692.17782669957</v>
      </c>
      <c r="M529" s="224">
        <v>54393.752273261875</v>
      </c>
      <c r="N529" s="225">
        <v>2228.5649171602718</v>
      </c>
      <c r="O529" s="227">
        <v>147258.64849315575</v>
      </c>
      <c r="P529" s="64"/>
      <c r="Q529" s="64"/>
      <c r="R529" s="75" t="s">
        <v>146</v>
      </c>
      <c r="S529" s="224">
        <v>518.8453054708161</v>
      </c>
      <c r="T529" s="224">
        <v>500.5499072199443</v>
      </c>
      <c r="U529" s="224">
        <v>19134.889059994704</v>
      </c>
      <c r="V529" s="225">
        <v>6300.8958735094</v>
      </c>
      <c r="W529" s="228">
        <v>26455.180146194863</v>
      </c>
    </row>
    <row r="530" spans="1:23" ht="15">
      <c r="A530" s="50" t="s">
        <v>84</v>
      </c>
      <c r="B530" s="224">
        <v>521.9022590564833</v>
      </c>
      <c r="C530" s="224">
        <v>105080.22933925477</v>
      </c>
      <c r="D530" s="224">
        <v>26466.325237983245</v>
      </c>
      <c r="E530" s="224">
        <v>0</v>
      </c>
      <c r="F530" s="224">
        <v>14436.851801344157</v>
      </c>
      <c r="G530" s="225">
        <v>2576.4456575662575</v>
      </c>
      <c r="H530" s="226">
        <v>149081.7542952049</v>
      </c>
      <c r="I530" s="64"/>
      <c r="J530" s="50" t="s">
        <v>84</v>
      </c>
      <c r="K530" s="224">
        <v>28930.34947816439</v>
      </c>
      <c r="L530" s="224">
        <v>41259.4107449494</v>
      </c>
      <c r="M530" s="224">
        <v>46515.16250242543</v>
      </c>
      <c r="N530" s="225">
        <v>2228.5649171602718</v>
      </c>
      <c r="O530" s="227">
        <v>118933.48764269949</v>
      </c>
      <c r="P530" s="64"/>
      <c r="Q530" s="64"/>
      <c r="R530" s="50" t="s">
        <v>84</v>
      </c>
      <c r="S530" s="224">
        <v>145.20674226190388</v>
      </c>
      <c r="T530" s="224">
        <v>161.93165390329773</v>
      </c>
      <c r="U530" s="224">
        <v>15178.69913492275</v>
      </c>
      <c r="V530" s="225">
        <v>5331.509551314893</v>
      </c>
      <c r="W530" s="228">
        <v>20817.347082402845</v>
      </c>
    </row>
    <row r="531" spans="1:23" ht="15">
      <c r="A531" s="50" t="s">
        <v>85</v>
      </c>
      <c r="B531" s="224">
        <v>4761.425916590798</v>
      </c>
      <c r="C531" s="224">
        <v>34056.03672830439</v>
      </c>
      <c r="D531" s="224">
        <v>5211.766180589959</v>
      </c>
      <c r="E531" s="224">
        <v>0</v>
      </c>
      <c r="F531" s="224">
        <v>1852.169781743603</v>
      </c>
      <c r="G531" s="225">
        <v>0</v>
      </c>
      <c r="H531" s="226">
        <v>45881.398607228744</v>
      </c>
      <c r="I531" s="64"/>
      <c r="J531" s="50" t="s">
        <v>85</v>
      </c>
      <c r="K531" s="224">
        <v>11013.803997869642</v>
      </c>
      <c r="L531" s="224">
        <v>9432.767081750171</v>
      </c>
      <c r="M531" s="224">
        <v>7878.589770836442</v>
      </c>
      <c r="N531" s="225">
        <v>0</v>
      </c>
      <c r="O531" s="227">
        <v>28325.160850456257</v>
      </c>
      <c r="P531" s="64"/>
      <c r="Q531" s="64"/>
      <c r="R531" s="50" t="s">
        <v>85</v>
      </c>
      <c r="S531" s="224">
        <v>373.6385632089122</v>
      </c>
      <c r="T531" s="224">
        <v>338.6182533166466</v>
      </c>
      <c r="U531" s="224">
        <v>3956.189925071953</v>
      </c>
      <c r="V531" s="225">
        <v>969.3863221945076</v>
      </c>
      <c r="W531" s="228">
        <v>5637.833063792019</v>
      </c>
    </row>
    <row r="532" spans="1:23" ht="15.75" thickBot="1">
      <c r="A532" s="38"/>
      <c r="B532" s="224">
        <v>0</v>
      </c>
      <c r="C532" s="224">
        <v>0</v>
      </c>
      <c r="D532" s="224">
        <v>0</v>
      </c>
      <c r="E532" s="224">
        <v>0</v>
      </c>
      <c r="F532" s="224">
        <v>0</v>
      </c>
      <c r="G532" s="225">
        <v>0</v>
      </c>
      <c r="H532" s="226">
        <v>0</v>
      </c>
      <c r="I532" s="64"/>
      <c r="J532" s="38"/>
      <c r="K532" s="224">
        <v>0</v>
      </c>
      <c r="L532" s="224">
        <v>0</v>
      </c>
      <c r="M532" s="224">
        <v>0</v>
      </c>
      <c r="N532" s="225">
        <v>0</v>
      </c>
      <c r="O532" s="227">
        <v>0</v>
      </c>
      <c r="P532" s="64"/>
      <c r="Q532" s="64"/>
      <c r="R532" s="38"/>
      <c r="S532" s="224">
        <v>0</v>
      </c>
      <c r="T532" s="224">
        <v>0</v>
      </c>
      <c r="U532" s="224">
        <v>0</v>
      </c>
      <c r="V532" s="225">
        <v>0</v>
      </c>
      <c r="W532" s="228">
        <v>0</v>
      </c>
    </row>
    <row r="533" spans="1:23" ht="15.75" thickBot="1">
      <c r="A533" s="134" t="s">
        <v>147</v>
      </c>
      <c r="B533" s="230">
        <v>976335.4111383575</v>
      </c>
      <c r="C533" s="230">
        <v>1218764.1589083422</v>
      </c>
      <c r="D533" s="230">
        <v>221052.06960394158</v>
      </c>
      <c r="E533" s="230">
        <v>10692.572233689638</v>
      </c>
      <c r="F533" s="230">
        <v>1411008.604166327</v>
      </c>
      <c r="G533" s="231">
        <v>416163.99001121614</v>
      </c>
      <c r="H533" s="232">
        <v>4254016.806061875</v>
      </c>
      <c r="I533" s="64"/>
      <c r="J533" s="134" t="s">
        <v>147</v>
      </c>
      <c r="K533" s="230">
        <v>611324.9213143009</v>
      </c>
      <c r="L533" s="230">
        <v>646302.8228541886</v>
      </c>
      <c r="M533" s="230">
        <v>388916.3877053838</v>
      </c>
      <c r="N533" s="231">
        <v>98204.45621595644</v>
      </c>
      <c r="O533" s="233">
        <v>1744748.58808983</v>
      </c>
      <c r="P533" s="64"/>
      <c r="Q533" s="64"/>
      <c r="R533" s="134" t="s">
        <v>147</v>
      </c>
      <c r="S533" s="230">
        <v>6369.43653804272</v>
      </c>
      <c r="T533" s="230">
        <v>9762.932477139359</v>
      </c>
      <c r="U533" s="230">
        <v>361470.48175699887</v>
      </c>
      <c r="V533" s="231">
        <v>55189.93487444025</v>
      </c>
      <c r="W533" s="232">
        <v>432792.78564662114</v>
      </c>
    </row>
    <row r="534" spans="1:23" ht="15">
      <c r="A534" s="140" t="s">
        <v>87</v>
      </c>
      <c r="B534" s="1"/>
      <c r="C534" s="1"/>
      <c r="D534" s="1"/>
      <c r="E534" s="1"/>
      <c r="F534" s="1"/>
      <c r="G534" s="1"/>
      <c r="H534" s="64"/>
      <c r="I534" s="64"/>
      <c r="J534" s="140" t="s">
        <v>87</v>
      </c>
      <c r="K534" s="149"/>
      <c r="L534" s="1"/>
      <c r="M534" s="1"/>
      <c r="N534" s="1"/>
      <c r="O534" s="64"/>
      <c r="P534" s="64"/>
      <c r="Q534" s="64"/>
      <c r="R534" s="140" t="s">
        <v>87</v>
      </c>
      <c r="S534" s="149"/>
      <c r="T534" s="1"/>
      <c r="U534" s="1"/>
      <c r="V534" s="1"/>
      <c r="W534" s="1"/>
    </row>
    <row r="535" spans="1:23" ht="15">
      <c r="A535" s="220" t="s">
        <v>126</v>
      </c>
      <c r="B535" s="1"/>
      <c r="C535" s="1"/>
      <c r="D535" s="1"/>
      <c r="E535" s="1"/>
      <c r="F535" s="1"/>
      <c r="G535" s="1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1"/>
      <c r="S535" s="149"/>
      <c r="T535" s="1"/>
      <c r="U535" s="1"/>
      <c r="V535" s="1"/>
      <c r="W535" s="1"/>
    </row>
    <row r="536" spans="1:23" ht="15">
      <c r="A536" s="1"/>
      <c r="B536" s="1"/>
      <c r="C536" s="1"/>
      <c r="D536" s="1"/>
      <c r="E536" s="1"/>
      <c r="F536" s="1"/>
      <c r="G536" s="1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1"/>
      <c r="S536" s="149"/>
      <c r="T536" s="1"/>
      <c r="U536" s="1"/>
      <c r="V536" s="1"/>
      <c r="W536" s="1"/>
    </row>
    <row r="537" spans="1:23" ht="15.75" thickBot="1">
      <c r="A537" s="190" t="s">
        <v>148</v>
      </c>
      <c r="B537" s="1"/>
      <c r="C537" s="1"/>
      <c r="D537" s="1"/>
      <c r="E537" s="1"/>
      <c r="F537" s="1"/>
      <c r="G537" s="1"/>
      <c r="H537" s="141"/>
      <c r="I537" s="64"/>
      <c r="J537" s="190" t="s">
        <v>149</v>
      </c>
      <c r="K537" s="221"/>
      <c r="L537" s="221"/>
      <c r="M537" s="221"/>
      <c r="N537" s="221"/>
      <c r="O537" s="221"/>
      <c r="P537" s="64"/>
      <c r="Q537" s="64"/>
      <c r="R537" s="190" t="s">
        <v>150</v>
      </c>
      <c r="S537" s="221"/>
      <c r="T537" s="221"/>
      <c r="U537" s="221"/>
      <c r="V537" s="221"/>
      <c r="W537" s="221"/>
    </row>
    <row r="538" spans="1:23" ht="24.75" thickBot="1">
      <c r="A538" s="14" t="s">
        <v>133</v>
      </c>
      <c r="B538" s="15" t="s">
        <v>8</v>
      </c>
      <c r="C538" s="16" t="s">
        <v>9</v>
      </c>
      <c r="D538" s="17" t="s">
        <v>121</v>
      </c>
      <c r="E538" s="17" t="s">
        <v>12</v>
      </c>
      <c r="F538" s="17" t="s">
        <v>13</v>
      </c>
      <c r="G538" s="18" t="s">
        <v>14</v>
      </c>
      <c r="H538" s="19" t="s">
        <v>117</v>
      </c>
      <c r="I538" s="64"/>
      <c r="J538" s="236" t="s">
        <v>133</v>
      </c>
      <c r="K538" s="237" t="s">
        <v>16</v>
      </c>
      <c r="L538" s="238" t="s">
        <v>17</v>
      </c>
      <c r="M538" s="239" t="s">
        <v>18</v>
      </c>
      <c r="N538" s="240" t="s">
        <v>19</v>
      </c>
      <c r="O538" s="241" t="s">
        <v>117</v>
      </c>
      <c r="P538" s="64"/>
      <c r="Q538" s="64"/>
      <c r="R538" s="236" t="s">
        <v>133</v>
      </c>
      <c r="S538" s="237" t="s">
        <v>21</v>
      </c>
      <c r="T538" s="238" t="s">
        <v>22</v>
      </c>
      <c r="U538" s="239" t="s">
        <v>23</v>
      </c>
      <c r="V538" s="240" t="s">
        <v>24</v>
      </c>
      <c r="W538" s="241" t="s">
        <v>117</v>
      </c>
    </row>
    <row r="539" spans="1:23" ht="15">
      <c r="A539" s="32" t="s">
        <v>134</v>
      </c>
      <c r="B539" s="242">
        <v>0.9645186180055878</v>
      </c>
      <c r="C539" s="242">
        <v>-0.3830277779461314</v>
      </c>
      <c r="D539" s="242">
        <v>-0.22082180256552264</v>
      </c>
      <c r="E539" s="242" t="s">
        <v>28</v>
      </c>
      <c r="F539" s="242">
        <v>0.993435074221128</v>
      </c>
      <c r="G539" s="243">
        <v>-0.24253006511696984</v>
      </c>
      <c r="H539" s="244">
        <v>0.010904060991182352</v>
      </c>
      <c r="I539" s="64"/>
      <c r="J539" s="32" t="s">
        <v>134</v>
      </c>
      <c r="K539" s="245" t="s">
        <v>28</v>
      </c>
      <c r="L539" s="245">
        <v>-0.26747851818859647</v>
      </c>
      <c r="M539" s="245">
        <v>0.8511657374777517</v>
      </c>
      <c r="N539" s="246" t="s">
        <v>28</v>
      </c>
      <c r="O539" s="247">
        <v>-0.17345465493091494</v>
      </c>
      <c r="P539" s="64"/>
      <c r="Q539" s="64"/>
      <c r="R539" s="32" t="s">
        <v>134</v>
      </c>
      <c r="S539" s="245" t="s">
        <v>28</v>
      </c>
      <c r="T539" s="245" t="s">
        <v>28</v>
      </c>
      <c r="U539" s="245">
        <v>-0.4770037883327086</v>
      </c>
      <c r="V539" s="246">
        <v>0.49195332442947604</v>
      </c>
      <c r="W539" s="247">
        <v>-0.3928688970257065</v>
      </c>
    </row>
    <row r="540" spans="1:23" ht="15">
      <c r="A540" s="44" t="s">
        <v>29</v>
      </c>
      <c r="B540" s="250">
        <v>0.9645186180055878</v>
      </c>
      <c r="C540" s="250">
        <v>-0.3830277779461314</v>
      </c>
      <c r="D540" s="250">
        <v>-0.22082180256552264</v>
      </c>
      <c r="E540" s="250" t="s">
        <v>28</v>
      </c>
      <c r="F540" s="250">
        <v>0.993435074221128</v>
      </c>
      <c r="G540" s="251">
        <v>-0.24253006511696984</v>
      </c>
      <c r="H540" s="252">
        <v>0.010904060991182352</v>
      </c>
      <c r="I540" s="64"/>
      <c r="J540" s="44" t="s">
        <v>29</v>
      </c>
      <c r="K540" s="253" t="s">
        <v>28</v>
      </c>
      <c r="L540" s="254">
        <v>-0.26747851818859647</v>
      </c>
      <c r="M540" s="253">
        <v>0.8511657374777517</v>
      </c>
      <c r="N540" s="255" t="s">
        <v>28</v>
      </c>
      <c r="O540" s="256">
        <v>-0.17345465493091494</v>
      </c>
      <c r="P540" s="64"/>
      <c r="Q540" s="64"/>
      <c r="R540" s="44" t="s">
        <v>29</v>
      </c>
      <c r="S540" s="253" t="s">
        <v>28</v>
      </c>
      <c r="T540" s="254" t="s">
        <v>28</v>
      </c>
      <c r="U540" s="253">
        <v>-0.4770037883327086</v>
      </c>
      <c r="V540" s="255">
        <v>0.49195332442947604</v>
      </c>
      <c r="W540" s="256">
        <v>-0.3928688970257065</v>
      </c>
    </row>
    <row r="541" spans="1:23" ht="15">
      <c r="A541" s="54"/>
      <c r="B541" s="258" t="s">
        <v>28</v>
      </c>
      <c r="C541" s="258" t="s">
        <v>28</v>
      </c>
      <c r="D541" s="258" t="s">
        <v>28</v>
      </c>
      <c r="E541" s="258" t="s">
        <v>28</v>
      </c>
      <c r="F541" s="258" t="s">
        <v>28</v>
      </c>
      <c r="G541" s="259" t="s">
        <v>28</v>
      </c>
      <c r="H541" s="260" t="s">
        <v>28</v>
      </c>
      <c r="I541" s="64"/>
      <c r="J541" s="54"/>
      <c r="K541" s="261" t="s">
        <v>28</v>
      </c>
      <c r="L541" s="262" t="s">
        <v>28</v>
      </c>
      <c r="M541" s="261" t="s">
        <v>28</v>
      </c>
      <c r="N541" s="263" t="s">
        <v>28</v>
      </c>
      <c r="O541" s="264" t="s">
        <v>28</v>
      </c>
      <c r="P541" s="64"/>
      <c r="Q541" s="64"/>
      <c r="R541" s="54"/>
      <c r="S541" s="261" t="s">
        <v>28</v>
      </c>
      <c r="T541" s="262" t="s">
        <v>28</v>
      </c>
      <c r="U541" s="261" t="s">
        <v>28</v>
      </c>
      <c r="V541" s="263" t="s">
        <v>28</v>
      </c>
      <c r="W541" s="264" t="s">
        <v>28</v>
      </c>
    </row>
    <row r="542" spans="1:23" ht="15">
      <c r="A542" s="66" t="s">
        <v>135</v>
      </c>
      <c r="B542" s="266">
        <v>0.26753529754900174</v>
      </c>
      <c r="C542" s="267">
        <v>-0.06074591519978545</v>
      </c>
      <c r="D542" s="268">
        <v>-0.101714794370938</v>
      </c>
      <c r="E542" s="268" t="s">
        <v>28</v>
      </c>
      <c r="F542" s="268">
        <v>0.12621543665854884</v>
      </c>
      <c r="G542" s="268">
        <v>0.1560900294044565</v>
      </c>
      <c r="H542" s="269">
        <v>0.11103480846614633</v>
      </c>
      <c r="I542" s="64"/>
      <c r="J542" s="66" t="s">
        <v>135</v>
      </c>
      <c r="K542" s="270">
        <v>0.36233515730797605</v>
      </c>
      <c r="L542" s="271">
        <v>0.1510815073619043</v>
      </c>
      <c r="M542" s="270">
        <v>-0.28675449555455945</v>
      </c>
      <c r="N542" s="272"/>
      <c r="O542" s="273">
        <v>0.016674036941153547</v>
      </c>
      <c r="P542" s="64"/>
      <c r="Q542" s="64"/>
      <c r="R542" s="66" t="s">
        <v>135</v>
      </c>
      <c r="S542" s="270"/>
      <c r="T542" s="271">
        <v>-0.9423055727871175</v>
      </c>
      <c r="U542" s="270">
        <v>0.1985123650930205</v>
      </c>
      <c r="V542" s="272">
        <v>0.3302288677862928</v>
      </c>
      <c r="W542" s="273">
        <v>0.21183456700184067</v>
      </c>
    </row>
    <row r="543" spans="1:23" ht="15">
      <c r="A543" s="44" t="s">
        <v>31</v>
      </c>
      <c r="B543" s="277">
        <v>0.30606910606122795</v>
      </c>
      <c r="C543" s="250">
        <v>0.13993001248561732</v>
      </c>
      <c r="D543" s="251">
        <v>-0.05536889435089065</v>
      </c>
      <c r="E543" s="251" t="s">
        <v>28</v>
      </c>
      <c r="F543" s="251">
        <v>0.10349435142876784</v>
      </c>
      <c r="G543" s="251">
        <v>0.16125059480833204</v>
      </c>
      <c r="H543" s="252">
        <v>0.14071406147591214</v>
      </c>
      <c r="I543" s="64"/>
      <c r="J543" s="44" t="s">
        <v>31</v>
      </c>
      <c r="K543" s="278">
        <v>0.36229906770940024</v>
      </c>
      <c r="L543" s="254">
        <v>-0.015718434188540464</v>
      </c>
      <c r="M543" s="278">
        <v>-0.33779076746680603</v>
      </c>
      <c r="N543" s="255">
        <v>-0.04019283471334267</v>
      </c>
      <c r="O543" s="256">
        <v>-0.07164863729298354</v>
      </c>
      <c r="P543" s="64"/>
      <c r="Q543" s="64"/>
      <c r="R543" s="44" t="s">
        <v>31</v>
      </c>
      <c r="S543" s="278"/>
      <c r="T543" s="254" t="s">
        <v>28</v>
      </c>
      <c r="U543" s="278">
        <v>0.23248442263087532</v>
      </c>
      <c r="V543" s="255">
        <v>-0.5681614082921623</v>
      </c>
      <c r="W543" s="256">
        <v>0.19672559304498316</v>
      </c>
    </row>
    <row r="544" spans="1:23" ht="15">
      <c r="A544" s="44" t="s">
        <v>32</v>
      </c>
      <c r="B544" s="277">
        <v>0.9884127645229777</v>
      </c>
      <c r="C544" s="250">
        <v>-0.42631902518387643</v>
      </c>
      <c r="D544" s="251">
        <v>-0.22622165969466568</v>
      </c>
      <c r="E544" s="251" t="s">
        <v>28</v>
      </c>
      <c r="F544" s="251">
        <v>0.07091613476837755</v>
      </c>
      <c r="G544" s="251">
        <v>-0.08047298448875384</v>
      </c>
      <c r="H544" s="252">
        <v>0.04582433565101862</v>
      </c>
      <c r="I544" s="64"/>
      <c r="J544" s="44" t="s">
        <v>32</v>
      </c>
      <c r="K544" s="253" t="s">
        <v>28</v>
      </c>
      <c r="L544" s="254">
        <v>0.5249822517729383</v>
      </c>
      <c r="M544" s="278">
        <v>-0.2809320058443232</v>
      </c>
      <c r="N544" s="255" t="s">
        <v>28</v>
      </c>
      <c r="O544" s="256">
        <v>0.23793704576898422</v>
      </c>
      <c r="P544" s="64"/>
      <c r="Q544" s="64"/>
      <c r="R544" s="44" t="s">
        <v>32</v>
      </c>
      <c r="S544" s="253" t="s">
        <v>28</v>
      </c>
      <c r="T544" s="254" t="s">
        <v>28</v>
      </c>
      <c r="U544" s="278">
        <v>0.12727560007020244</v>
      </c>
      <c r="V544" s="255">
        <v>0.4145521220549204</v>
      </c>
      <c r="W544" s="256">
        <v>0.16566438623979107</v>
      </c>
    </row>
    <row r="545" spans="1:23" ht="15">
      <c r="A545" s="44" t="s">
        <v>33</v>
      </c>
      <c r="B545" s="277">
        <v>-0.13050888169745667</v>
      </c>
      <c r="C545" s="250">
        <v>-0.5399448884524364</v>
      </c>
      <c r="D545" s="251">
        <v>-0.11028176845289595</v>
      </c>
      <c r="E545" s="251" t="s">
        <v>28</v>
      </c>
      <c r="F545" s="251">
        <v>0.31706789037956895</v>
      </c>
      <c r="G545" s="251">
        <v>0.7091508653352294</v>
      </c>
      <c r="H545" s="252">
        <v>0.11790174740072779</v>
      </c>
      <c r="I545" s="64"/>
      <c r="J545" s="44" t="s">
        <v>33</v>
      </c>
      <c r="K545" s="253" t="s">
        <v>28</v>
      </c>
      <c r="L545" s="254">
        <v>-0.07714224039490414</v>
      </c>
      <c r="M545" s="253">
        <v>0.2608278799324819</v>
      </c>
      <c r="N545" s="255"/>
      <c r="O545" s="256">
        <v>-0.006016337446060338</v>
      </c>
      <c r="P545" s="64"/>
      <c r="Q545" s="64"/>
      <c r="R545" s="44" t="s">
        <v>33</v>
      </c>
      <c r="S545" s="253" t="s">
        <v>28</v>
      </c>
      <c r="T545" s="254">
        <v>-0.9423055727871175</v>
      </c>
      <c r="U545" s="253">
        <v>0.28843014741999107</v>
      </c>
      <c r="V545" s="255">
        <v>0.7652514982594996</v>
      </c>
      <c r="W545" s="256">
        <v>0.41384097714152634</v>
      </c>
    </row>
    <row r="546" spans="1:23" ht="15">
      <c r="A546" s="54"/>
      <c r="B546" s="281" t="s">
        <v>28</v>
      </c>
      <c r="C546" s="250" t="s">
        <v>28</v>
      </c>
      <c r="D546" s="251" t="s">
        <v>28</v>
      </c>
      <c r="E546" s="251" t="s">
        <v>28</v>
      </c>
      <c r="F546" s="259" t="s">
        <v>28</v>
      </c>
      <c r="G546" s="259" t="s">
        <v>28</v>
      </c>
      <c r="H546" s="260" t="s">
        <v>28</v>
      </c>
      <c r="I546" s="64"/>
      <c r="J546" s="54"/>
      <c r="K546" s="261" t="s">
        <v>28</v>
      </c>
      <c r="L546" s="262" t="s">
        <v>28</v>
      </c>
      <c r="M546" s="261" t="s">
        <v>28</v>
      </c>
      <c r="N546" s="263" t="s">
        <v>28</v>
      </c>
      <c r="O546" s="264" t="s">
        <v>28</v>
      </c>
      <c r="P546" s="64"/>
      <c r="Q546" s="64"/>
      <c r="R546" s="54"/>
      <c r="S546" s="261" t="s">
        <v>28</v>
      </c>
      <c r="T546" s="262" t="s">
        <v>28</v>
      </c>
      <c r="U546" s="261" t="s">
        <v>28</v>
      </c>
      <c r="V546" s="263" t="s">
        <v>28</v>
      </c>
      <c r="W546" s="264" t="s">
        <v>28</v>
      </c>
    </row>
    <row r="547" spans="1:23" ht="15">
      <c r="A547" s="66" t="s">
        <v>136</v>
      </c>
      <c r="B547" s="266">
        <v>-0.13372397134657676</v>
      </c>
      <c r="C547" s="267">
        <v>-0.4089245215548535</v>
      </c>
      <c r="D547" s="268">
        <v>-0.14832991553016306</v>
      </c>
      <c r="E547" s="268" t="s">
        <v>28</v>
      </c>
      <c r="F547" s="268">
        <v>0.0652469313249795</v>
      </c>
      <c r="G547" s="268">
        <v>0.09581475089396929</v>
      </c>
      <c r="H547" s="269">
        <v>-0.00677500149268806</v>
      </c>
      <c r="I547" s="64"/>
      <c r="J547" s="66" t="s">
        <v>136</v>
      </c>
      <c r="K547" s="284">
        <v>-0.9897775690122588</v>
      </c>
      <c r="L547" s="285">
        <v>-0.27050026117181203</v>
      </c>
      <c r="M547" s="284">
        <v>0.31330680821582746</v>
      </c>
      <c r="N547" s="286"/>
      <c r="O547" s="287">
        <v>-0.17212046919406288</v>
      </c>
      <c r="P547" s="64"/>
      <c r="Q547" s="64"/>
      <c r="R547" s="66" t="s">
        <v>136</v>
      </c>
      <c r="S547" s="284" t="s">
        <v>28</v>
      </c>
      <c r="T547" s="285" t="s">
        <v>28</v>
      </c>
      <c r="U547" s="284">
        <v>-0.012772043413213918</v>
      </c>
      <c r="V547" s="286">
        <v>-0.2737880438222172</v>
      </c>
      <c r="W547" s="287">
        <v>-0.05043406219003577</v>
      </c>
    </row>
    <row r="548" spans="1:23" ht="15">
      <c r="A548" s="44" t="s">
        <v>35</v>
      </c>
      <c r="B548" s="277">
        <v>0.21782762485446683</v>
      </c>
      <c r="C548" s="250">
        <v>-0.5214540153868406</v>
      </c>
      <c r="D548" s="251">
        <v>-0.561398114108213</v>
      </c>
      <c r="E548" s="251" t="s">
        <v>28</v>
      </c>
      <c r="F548" s="251">
        <v>0.06913199040615603</v>
      </c>
      <c r="G548" s="251">
        <v>0.7221017025080099</v>
      </c>
      <c r="H548" s="252">
        <v>0.043618895898902776</v>
      </c>
      <c r="I548" s="64"/>
      <c r="J548" s="44" t="s">
        <v>35</v>
      </c>
      <c r="K548" s="278">
        <v>-1</v>
      </c>
      <c r="L548" s="254">
        <v>0.2321646188775046</v>
      </c>
      <c r="M548" s="278">
        <v>-0.44488382840572416</v>
      </c>
      <c r="N548" s="288" t="s">
        <v>28</v>
      </c>
      <c r="O548" s="256">
        <v>0.010712305473175698</v>
      </c>
      <c r="P548" s="64"/>
      <c r="Q548" s="64"/>
      <c r="R548" s="44" t="s">
        <v>35</v>
      </c>
      <c r="S548" s="278" t="s">
        <v>28</v>
      </c>
      <c r="T548" s="254" t="s">
        <v>28</v>
      </c>
      <c r="U548" s="278">
        <v>-0.037479418170294765</v>
      </c>
      <c r="V548" s="288">
        <v>-0.30872098709029305</v>
      </c>
      <c r="W548" s="256">
        <v>-0.0465593059928171</v>
      </c>
    </row>
    <row r="549" spans="1:23" ht="15">
      <c r="A549" s="44" t="s">
        <v>36</v>
      </c>
      <c r="B549" s="277">
        <v>-0.06908258016238777</v>
      </c>
      <c r="C549" s="250">
        <v>-0.4613052069358461</v>
      </c>
      <c r="D549" s="251">
        <v>-0.4388002350141572</v>
      </c>
      <c r="E549" s="251" t="s">
        <v>28</v>
      </c>
      <c r="F549" s="251">
        <v>-0.03340305235396723</v>
      </c>
      <c r="G549" s="251">
        <v>-0.8207345081998212</v>
      </c>
      <c r="H549" s="252">
        <v>-0.09558557528369249</v>
      </c>
      <c r="I549" s="64"/>
      <c r="J549" s="44" t="s">
        <v>36</v>
      </c>
      <c r="K549" s="253" t="s">
        <v>28</v>
      </c>
      <c r="L549" s="254">
        <v>-0.3678888969474631</v>
      </c>
      <c r="M549" s="278">
        <v>0.020508258291902948</v>
      </c>
      <c r="N549" s="255" t="s">
        <v>28</v>
      </c>
      <c r="O549" s="289">
        <v>-0.3079562899459788</v>
      </c>
      <c r="P549" s="64"/>
      <c r="Q549" s="64"/>
      <c r="R549" s="44" t="s">
        <v>36</v>
      </c>
      <c r="S549" s="253" t="s">
        <v>28</v>
      </c>
      <c r="T549" s="254" t="s">
        <v>28</v>
      </c>
      <c r="U549" s="278">
        <v>1.0900554340408748</v>
      </c>
      <c r="V549" s="255">
        <v>0.2137825770879398</v>
      </c>
      <c r="W549" s="289">
        <v>0.8988656614213022</v>
      </c>
    </row>
    <row r="550" spans="1:23" ht="15">
      <c r="A550" s="44" t="s">
        <v>37</v>
      </c>
      <c r="B550" s="277">
        <v>-0.2410744577283972</v>
      </c>
      <c r="C550" s="250">
        <v>-0.341571953053491</v>
      </c>
      <c r="D550" s="251">
        <v>-0.3247739766685398</v>
      </c>
      <c r="E550" s="251" t="s">
        <v>28</v>
      </c>
      <c r="F550" s="251">
        <v>0.09026556580164091</v>
      </c>
      <c r="G550" s="251">
        <v>0.2884957153403158</v>
      </c>
      <c r="H550" s="252">
        <v>-0.0062194005890078286</v>
      </c>
      <c r="I550" s="64"/>
      <c r="J550" s="44" t="s">
        <v>37</v>
      </c>
      <c r="K550" s="253" t="s">
        <v>28</v>
      </c>
      <c r="L550" s="254">
        <v>-0.2768074858122096</v>
      </c>
      <c r="M550" s="253">
        <v>0.503472964326132</v>
      </c>
      <c r="N550" s="255"/>
      <c r="O550" s="256">
        <v>-0.12825311745156065</v>
      </c>
      <c r="P550" s="64"/>
      <c r="Q550" s="64"/>
      <c r="R550" s="44" t="s">
        <v>37</v>
      </c>
      <c r="S550" s="253" t="s">
        <v>28</v>
      </c>
      <c r="T550" s="254" t="s">
        <v>28</v>
      </c>
      <c r="U550" s="253">
        <v>-0.12189353618515064</v>
      </c>
      <c r="V550" s="255">
        <v>-0.3552816622629956</v>
      </c>
      <c r="W550" s="256">
        <v>-0.15842296745833007</v>
      </c>
    </row>
    <row r="551" spans="1:23" ht="15">
      <c r="A551" s="54"/>
      <c r="B551" s="281" t="s">
        <v>28</v>
      </c>
      <c r="C551" s="258" t="s">
        <v>28</v>
      </c>
      <c r="D551" s="259" t="s">
        <v>28</v>
      </c>
      <c r="E551" s="259" t="s">
        <v>28</v>
      </c>
      <c r="F551" s="259" t="s">
        <v>28</v>
      </c>
      <c r="G551" s="259" t="s">
        <v>28</v>
      </c>
      <c r="H551" s="260" t="s">
        <v>28</v>
      </c>
      <c r="I551" s="64"/>
      <c r="J551" s="54"/>
      <c r="K551" s="290" t="s">
        <v>28</v>
      </c>
      <c r="L551" s="291" t="s">
        <v>28</v>
      </c>
      <c r="M551" s="290" t="s">
        <v>28</v>
      </c>
      <c r="N551" s="292" t="s">
        <v>28</v>
      </c>
      <c r="O551" s="293" t="s">
        <v>28</v>
      </c>
      <c r="P551" s="64"/>
      <c r="Q551" s="64"/>
      <c r="R551" s="54"/>
      <c r="S551" s="290" t="s">
        <v>28</v>
      </c>
      <c r="T551" s="291" t="s">
        <v>28</v>
      </c>
      <c r="U551" s="290" t="s">
        <v>28</v>
      </c>
      <c r="V551" s="292" t="s">
        <v>28</v>
      </c>
      <c r="W551" s="293" t="s">
        <v>28</v>
      </c>
    </row>
    <row r="552" spans="1:23" ht="15">
      <c r="A552" s="32" t="s">
        <v>137</v>
      </c>
      <c r="B552" s="294">
        <v>0.4241272919223309</v>
      </c>
      <c r="C552" s="242">
        <v>-0.16421600622300536</v>
      </c>
      <c r="D552" s="243">
        <v>-0.27149788039392564</v>
      </c>
      <c r="E552" s="243" t="s">
        <v>28</v>
      </c>
      <c r="F552" s="243">
        <v>0.11416924782942983</v>
      </c>
      <c r="G552" s="243">
        <v>-0.016223642275923322</v>
      </c>
      <c r="H552" s="244">
        <v>0.08862416613949198</v>
      </c>
      <c r="I552" s="64"/>
      <c r="J552" s="32" t="s">
        <v>137</v>
      </c>
      <c r="K552" s="270">
        <v>-0.04553209150646287</v>
      </c>
      <c r="L552" s="271">
        <v>-0.05556910580043206</v>
      </c>
      <c r="M552" s="270">
        <v>0.2581972136770192</v>
      </c>
      <c r="N552" s="272">
        <v>2.037110125815841</v>
      </c>
      <c r="O552" s="273">
        <v>0.13653465543823295</v>
      </c>
      <c r="P552" s="64"/>
      <c r="Q552" s="64"/>
      <c r="R552" s="32" t="s">
        <v>137</v>
      </c>
      <c r="S552" s="270">
        <v>1.047628297971408</v>
      </c>
      <c r="T552" s="271">
        <v>0.19400063116335797</v>
      </c>
      <c r="U552" s="270">
        <v>0.8469512650815463</v>
      </c>
      <c r="V552" s="272">
        <v>0.23401594549525617</v>
      </c>
      <c r="W552" s="273">
        <v>0.7395754846781482</v>
      </c>
    </row>
    <row r="553" spans="1:23" ht="15">
      <c r="A553" s="44" t="s">
        <v>39</v>
      </c>
      <c r="B553" s="277">
        <v>0.0676706461854506</v>
      </c>
      <c r="C553" s="250">
        <v>-0.32658938440550334</v>
      </c>
      <c r="D553" s="251">
        <v>-0.09584616244602084</v>
      </c>
      <c r="E553" s="251" t="s">
        <v>28</v>
      </c>
      <c r="F553" s="251">
        <v>0.06814454335008313</v>
      </c>
      <c r="G553" s="251">
        <v>0.07459755059578477</v>
      </c>
      <c r="H553" s="252">
        <v>0.04244093407889338</v>
      </c>
      <c r="I553" s="64"/>
      <c r="J553" s="44" t="s">
        <v>39</v>
      </c>
      <c r="K553" s="253" t="s">
        <v>28</v>
      </c>
      <c r="L553" s="254">
        <v>0.3535998606298889</v>
      </c>
      <c r="M553" s="253">
        <v>-0.2613520855772967</v>
      </c>
      <c r="N553" s="255">
        <v>-0.6889234209191404</v>
      </c>
      <c r="O553" s="256">
        <v>0.2808847933578509</v>
      </c>
      <c r="P553" s="64"/>
      <c r="Q553" s="64"/>
      <c r="R553" s="44" t="s">
        <v>39</v>
      </c>
      <c r="S553" s="253" t="s">
        <v>28</v>
      </c>
      <c r="T553" s="254">
        <v>-1</v>
      </c>
      <c r="U553" s="253">
        <v>0.44536520931719714</v>
      </c>
      <c r="V553" s="255">
        <v>0.4445456902297398</v>
      </c>
      <c r="W553" s="256">
        <v>0.44518715152998634</v>
      </c>
    </row>
    <row r="554" spans="1:23" ht="15">
      <c r="A554" s="44" t="s">
        <v>40</v>
      </c>
      <c r="B554" s="277">
        <v>1.7660233619216026</v>
      </c>
      <c r="C554" s="250">
        <v>-0.32794747042602246</v>
      </c>
      <c r="D554" s="251">
        <v>-0.42048770158062776</v>
      </c>
      <c r="E554" s="251" t="s">
        <v>28</v>
      </c>
      <c r="F554" s="251">
        <v>-0.03829029340454182</v>
      </c>
      <c r="G554" s="251">
        <v>-0.14290551507132898</v>
      </c>
      <c r="H554" s="252">
        <v>0.22656151404709313</v>
      </c>
      <c r="I554" s="64"/>
      <c r="J554" s="44" t="s">
        <v>40</v>
      </c>
      <c r="K554" s="253">
        <v>-0.09447057988392804</v>
      </c>
      <c r="L554" s="254">
        <v>-0.41972516580133756</v>
      </c>
      <c r="M554" s="278">
        <v>-0.18287018626110563</v>
      </c>
      <c r="N554" s="255">
        <v>-0.8884789257286175</v>
      </c>
      <c r="O554" s="256">
        <v>-0.34477720389968236</v>
      </c>
      <c r="P554" s="64"/>
      <c r="Q554" s="64"/>
      <c r="R554" s="44" t="s">
        <v>40</v>
      </c>
      <c r="S554" s="253" t="s">
        <v>28</v>
      </c>
      <c r="T554" s="254">
        <v>-0.5594662983652171</v>
      </c>
      <c r="U554" s="278">
        <v>0.508992722345444</v>
      </c>
      <c r="V554" s="255">
        <v>-0.18215541766400378</v>
      </c>
      <c r="W554" s="256">
        <v>0.32374206357947455</v>
      </c>
    </row>
    <row r="555" spans="1:23" ht="15">
      <c r="A555" s="44" t="s">
        <v>41</v>
      </c>
      <c r="B555" s="277">
        <v>-0.26105685364344666</v>
      </c>
      <c r="C555" s="250">
        <v>-0.020847559971417184</v>
      </c>
      <c r="D555" s="251">
        <v>-0.3750090614989392</v>
      </c>
      <c r="E555" s="251" t="s">
        <v>28</v>
      </c>
      <c r="F555" s="251">
        <v>0.2957966893101438</v>
      </c>
      <c r="G555" s="251">
        <v>-0.4380939538078835</v>
      </c>
      <c r="H555" s="252">
        <v>-0.06209520453189932</v>
      </c>
      <c r="I555" s="64"/>
      <c r="J555" s="44" t="s">
        <v>41</v>
      </c>
      <c r="K555" s="278">
        <v>0.7550919374942111</v>
      </c>
      <c r="L555" s="254">
        <v>-0.27525954953508935</v>
      </c>
      <c r="M555" s="253">
        <v>0.2860837208413076</v>
      </c>
      <c r="N555" s="255">
        <v>2.454728146614754</v>
      </c>
      <c r="O555" s="289">
        <v>0.31349608815186536</v>
      </c>
      <c r="P555" s="64"/>
      <c r="Q555" s="64"/>
      <c r="R555" s="44" t="s">
        <v>41</v>
      </c>
      <c r="S555" s="278">
        <v>1.047628297971408</v>
      </c>
      <c r="T555" s="254">
        <v>0.27494701028886626</v>
      </c>
      <c r="U555" s="253">
        <v>2.4855741554997617</v>
      </c>
      <c r="V555" s="255">
        <v>-0.05808513254338343</v>
      </c>
      <c r="W555" s="289">
        <v>1.8933312811665122</v>
      </c>
    </row>
    <row r="556" spans="1:23" ht="15">
      <c r="A556" s="44" t="s">
        <v>42</v>
      </c>
      <c r="B556" s="277">
        <v>0.06942222735942005</v>
      </c>
      <c r="C556" s="250">
        <v>-0.29350804528551955</v>
      </c>
      <c r="D556" s="251">
        <v>-0.03507799207349638</v>
      </c>
      <c r="E556" s="251" t="s">
        <v>28</v>
      </c>
      <c r="F556" s="251">
        <v>0.7125900762704258</v>
      </c>
      <c r="G556" s="251">
        <v>0.18448167015188144</v>
      </c>
      <c r="H556" s="252">
        <v>0.13610818697797367</v>
      </c>
      <c r="I556" s="64"/>
      <c r="J556" s="44" t="s">
        <v>42</v>
      </c>
      <c r="K556" s="253">
        <v>-0.2902726070449039</v>
      </c>
      <c r="L556" s="254">
        <v>0.32960574256123154</v>
      </c>
      <c r="M556" s="253">
        <v>0.38014863243805874</v>
      </c>
      <c r="N556" s="255">
        <v>-0.2935162399154708</v>
      </c>
      <c r="O556" s="289">
        <v>0.07068469587348192</v>
      </c>
      <c r="P556" s="64"/>
      <c r="Q556" s="64"/>
      <c r="R556" s="44" t="s">
        <v>42</v>
      </c>
      <c r="S556" s="253" t="s">
        <v>28</v>
      </c>
      <c r="T556" s="254">
        <v>-0.7252689022753583</v>
      </c>
      <c r="U556" s="253">
        <v>1.2236194649921077</v>
      </c>
      <c r="V556" s="255">
        <v>0.6746988027220131</v>
      </c>
      <c r="W556" s="289">
        <v>1.1616969692100012</v>
      </c>
    </row>
    <row r="557" spans="1:23" ht="15">
      <c r="A557" s="32"/>
      <c r="B557" s="297" t="s">
        <v>28</v>
      </c>
      <c r="C557" s="298" t="s">
        <v>28</v>
      </c>
      <c r="D557" s="299" t="s">
        <v>28</v>
      </c>
      <c r="E557" s="299" t="s">
        <v>28</v>
      </c>
      <c r="F557" s="299" t="s">
        <v>28</v>
      </c>
      <c r="G557" s="299" t="s">
        <v>28</v>
      </c>
      <c r="H557" s="300" t="s">
        <v>28</v>
      </c>
      <c r="I557" s="64"/>
      <c r="J557" s="32"/>
      <c r="K557" s="261" t="s">
        <v>28</v>
      </c>
      <c r="L557" s="262" t="s">
        <v>28</v>
      </c>
      <c r="M557" s="261" t="s">
        <v>28</v>
      </c>
      <c r="N557" s="263" t="s">
        <v>28</v>
      </c>
      <c r="O557" s="264" t="s">
        <v>28</v>
      </c>
      <c r="P557" s="64"/>
      <c r="Q557" s="64"/>
      <c r="R557" s="32"/>
      <c r="S557" s="261" t="s">
        <v>28</v>
      </c>
      <c r="T557" s="262" t="s">
        <v>28</v>
      </c>
      <c r="U557" s="261" t="s">
        <v>28</v>
      </c>
      <c r="V557" s="263" t="s">
        <v>28</v>
      </c>
      <c r="W557" s="264" t="s">
        <v>28</v>
      </c>
    </row>
    <row r="558" spans="1:23" ht="15">
      <c r="A558" s="66" t="s">
        <v>138</v>
      </c>
      <c r="B558" s="266">
        <v>0.5070809256308833</v>
      </c>
      <c r="C558" s="267">
        <v>0.04781621907183453</v>
      </c>
      <c r="D558" s="268">
        <v>-0.06329778757625226</v>
      </c>
      <c r="E558" s="268"/>
      <c r="F558" s="268">
        <v>0.2386167804596</v>
      </c>
      <c r="G558" s="268">
        <v>-0.06783032426796876</v>
      </c>
      <c r="H558" s="269">
        <v>0.08487351480719418</v>
      </c>
      <c r="I558" s="64"/>
      <c r="J558" s="66" t="s">
        <v>138</v>
      </c>
      <c r="K558" s="284">
        <v>-0.06822067489902273</v>
      </c>
      <c r="L558" s="285">
        <v>-0.047251080448016736</v>
      </c>
      <c r="M558" s="284">
        <v>-0.25247204167678483</v>
      </c>
      <c r="N558" s="286">
        <v>0.5461973702118599</v>
      </c>
      <c r="O558" s="287">
        <v>-0.030015060299250385</v>
      </c>
      <c r="P558" s="64"/>
      <c r="Q558" s="64"/>
      <c r="R558" s="66" t="s">
        <v>138</v>
      </c>
      <c r="S558" s="284">
        <v>-1</v>
      </c>
      <c r="T558" s="285">
        <v>4.269807666092963</v>
      </c>
      <c r="U558" s="284">
        <v>0.529698530701807</v>
      </c>
      <c r="V558" s="286">
        <v>-0.3277708697790821</v>
      </c>
      <c r="W558" s="287">
        <v>0.4618194810118408</v>
      </c>
    </row>
    <row r="559" spans="1:23" ht="15">
      <c r="A559" s="44" t="s">
        <v>44</v>
      </c>
      <c r="B559" s="277">
        <v>0.8705877155661952</v>
      </c>
      <c r="C559" s="250">
        <v>0.21733955526479454</v>
      </c>
      <c r="D559" s="251">
        <v>-0.37435996363873836</v>
      </c>
      <c r="E559" s="251"/>
      <c r="F559" s="251">
        <v>0.45814207313709443</v>
      </c>
      <c r="G559" s="251">
        <v>-0.18385276924350613</v>
      </c>
      <c r="H559" s="252">
        <v>0.14662889831119785</v>
      </c>
      <c r="I559" s="64"/>
      <c r="J559" s="44" t="s">
        <v>44</v>
      </c>
      <c r="K559" s="278">
        <v>2.3831463060888916</v>
      </c>
      <c r="L559" s="254">
        <v>-0.15615876550103358</v>
      </c>
      <c r="M559" s="278">
        <v>0.013280822320438146</v>
      </c>
      <c r="N559" s="255">
        <v>4.384415603210288</v>
      </c>
      <c r="O559" s="289">
        <v>-0.0377985042963106</v>
      </c>
      <c r="P559" s="64"/>
      <c r="Q559" s="64"/>
      <c r="R559" s="44" t="s">
        <v>44</v>
      </c>
      <c r="S559" s="278">
        <v>-1</v>
      </c>
      <c r="T559" s="254" t="s">
        <v>28</v>
      </c>
      <c r="U559" s="278">
        <v>0.7888885496620053</v>
      </c>
      <c r="V559" s="255">
        <v>0.07632089845965195</v>
      </c>
      <c r="W559" s="289">
        <v>0.7173708374181902</v>
      </c>
    </row>
    <row r="560" spans="1:23" ht="15">
      <c r="A560" s="44" t="s">
        <v>45</v>
      </c>
      <c r="B560" s="277">
        <v>0.8689061456423843</v>
      </c>
      <c r="C560" s="250">
        <v>-0.039367566725715064</v>
      </c>
      <c r="D560" s="251">
        <v>-0.19454842802462402</v>
      </c>
      <c r="E560" s="251" t="s">
        <v>28</v>
      </c>
      <c r="F560" s="251">
        <v>-0.09078024296955722</v>
      </c>
      <c r="G560" s="251">
        <v>-0.09625059519447199</v>
      </c>
      <c r="H560" s="252">
        <v>-0.012841601246043943</v>
      </c>
      <c r="I560" s="64"/>
      <c r="J560" s="44" t="s">
        <v>45</v>
      </c>
      <c r="K560" s="278">
        <v>-0.027404150343428357</v>
      </c>
      <c r="L560" s="254">
        <v>0.009449216871098454</v>
      </c>
      <c r="M560" s="253">
        <v>-0.44332134930223654</v>
      </c>
      <c r="N560" s="288">
        <v>0.5503130557430966</v>
      </c>
      <c r="O560" s="289">
        <v>-0.020328004916328912</v>
      </c>
      <c r="P560" s="64"/>
      <c r="Q560" s="64"/>
      <c r="R560" s="44" t="s">
        <v>45</v>
      </c>
      <c r="S560" s="278" t="s">
        <v>28</v>
      </c>
      <c r="T560" s="254">
        <v>3.500212432514374</v>
      </c>
      <c r="U560" s="253">
        <v>0.6343571854143053</v>
      </c>
      <c r="V560" s="288"/>
      <c r="W560" s="289">
        <v>0.7319501519573273</v>
      </c>
    </row>
    <row r="561" spans="1:23" ht="15">
      <c r="A561" s="44" t="s">
        <v>46</v>
      </c>
      <c r="B561" s="277">
        <v>0.31970517310351876</v>
      </c>
      <c r="C561" s="250">
        <v>0.04151669921316303</v>
      </c>
      <c r="D561" s="251">
        <v>0.08034055770016146</v>
      </c>
      <c r="E561" s="251" t="s">
        <v>28</v>
      </c>
      <c r="F561" s="251">
        <v>0.10944253928782488</v>
      </c>
      <c r="G561" s="251">
        <v>0.07749621829831632</v>
      </c>
      <c r="H561" s="252">
        <v>0.11923908104898051</v>
      </c>
      <c r="I561" s="64"/>
      <c r="J561" s="44" t="s">
        <v>46</v>
      </c>
      <c r="K561" s="278">
        <v>-0.23657805429538292</v>
      </c>
      <c r="L561" s="254">
        <v>-0.0007344593809409661</v>
      </c>
      <c r="M561" s="253">
        <v>0.2837120270311788</v>
      </c>
      <c r="N561" s="255">
        <v>0.41307365146262276</v>
      </c>
      <c r="O561" s="289">
        <v>-0.036330112369538314</v>
      </c>
      <c r="P561" s="64"/>
      <c r="Q561" s="64"/>
      <c r="R561" s="44" t="s">
        <v>46</v>
      </c>
      <c r="S561" s="278" t="s">
        <v>28</v>
      </c>
      <c r="T561" s="254" t="s">
        <v>28</v>
      </c>
      <c r="U561" s="253">
        <v>0.14145389969657174</v>
      </c>
      <c r="V561" s="255">
        <v>-0.7638483381345482</v>
      </c>
      <c r="W561" s="289">
        <v>0.011034161600010695</v>
      </c>
    </row>
    <row r="562" spans="1:23" ht="15">
      <c r="A562" s="54"/>
      <c r="B562" s="281" t="s">
        <v>28</v>
      </c>
      <c r="C562" s="258" t="s">
        <v>28</v>
      </c>
      <c r="D562" s="259" t="s">
        <v>28</v>
      </c>
      <c r="E562" s="259" t="s">
        <v>28</v>
      </c>
      <c r="F562" s="259" t="s">
        <v>28</v>
      </c>
      <c r="G562" s="259" t="s">
        <v>28</v>
      </c>
      <c r="H562" s="260" t="s">
        <v>28</v>
      </c>
      <c r="I562" s="64"/>
      <c r="J562" s="54"/>
      <c r="K562" s="290" t="s">
        <v>28</v>
      </c>
      <c r="L562" s="291" t="s">
        <v>28</v>
      </c>
      <c r="M562" s="290" t="s">
        <v>28</v>
      </c>
      <c r="N562" s="292" t="s">
        <v>28</v>
      </c>
      <c r="O562" s="293" t="s">
        <v>28</v>
      </c>
      <c r="P562" s="64"/>
      <c r="Q562" s="64"/>
      <c r="R562" s="54"/>
      <c r="S562" s="290" t="s">
        <v>28</v>
      </c>
      <c r="T562" s="291" t="s">
        <v>28</v>
      </c>
      <c r="U562" s="290" t="s">
        <v>28</v>
      </c>
      <c r="V562" s="292" t="s">
        <v>28</v>
      </c>
      <c r="W562" s="293" t="s">
        <v>28</v>
      </c>
    </row>
    <row r="563" spans="1:23" ht="15">
      <c r="A563" s="66" t="s">
        <v>139</v>
      </c>
      <c r="B563" s="266">
        <v>-0.08899618038130053</v>
      </c>
      <c r="C563" s="267">
        <v>-0.5371968392189532</v>
      </c>
      <c r="D563" s="268">
        <v>-0.5508452418454585</v>
      </c>
      <c r="E563" s="268" t="s">
        <v>28</v>
      </c>
      <c r="F563" s="268">
        <v>-0.5394195199739977</v>
      </c>
      <c r="G563" s="268">
        <v>-0.8504293601261551</v>
      </c>
      <c r="H563" s="269">
        <v>-0.18900325423695485</v>
      </c>
      <c r="I563" s="64"/>
      <c r="J563" s="32" t="s">
        <v>139</v>
      </c>
      <c r="K563" s="270" t="s">
        <v>28</v>
      </c>
      <c r="L563" s="271">
        <v>0.9825507131069724</v>
      </c>
      <c r="M563" s="270">
        <v>-0.06449676280014294</v>
      </c>
      <c r="N563" s="272">
        <v>-1</v>
      </c>
      <c r="O563" s="273">
        <v>0.7060313938968164</v>
      </c>
      <c r="P563" s="64"/>
      <c r="Q563" s="64"/>
      <c r="R563" s="32" t="s">
        <v>139</v>
      </c>
      <c r="S563" s="270" t="s">
        <v>28</v>
      </c>
      <c r="T563" s="271" t="s">
        <v>28</v>
      </c>
      <c r="U563" s="270">
        <v>0.6323356696845057</v>
      </c>
      <c r="V563" s="272">
        <v>-0.5806265081586514</v>
      </c>
      <c r="W563" s="273">
        <v>0.45901075311582007</v>
      </c>
    </row>
    <row r="564" spans="1:23" ht="15">
      <c r="A564" s="44" t="s">
        <v>48</v>
      </c>
      <c r="B564" s="277">
        <v>-0.12966395791619023</v>
      </c>
      <c r="C564" s="251" t="s">
        <v>28</v>
      </c>
      <c r="D564" s="251">
        <v>0.6610169491525424</v>
      </c>
      <c r="E564" s="251" t="s">
        <v>28</v>
      </c>
      <c r="F564" s="251">
        <v>1.2753419328116782</v>
      </c>
      <c r="G564" s="251" t="s">
        <v>28</v>
      </c>
      <c r="H564" s="252">
        <v>-0.10237609501064893</v>
      </c>
      <c r="I564" s="64"/>
      <c r="J564" s="44" t="s">
        <v>48</v>
      </c>
      <c r="K564" s="253" t="s">
        <v>28</v>
      </c>
      <c r="L564" s="304" t="s">
        <v>28</v>
      </c>
      <c r="M564" s="253">
        <v>-0.5709805737687371</v>
      </c>
      <c r="N564" s="255" t="s">
        <v>28</v>
      </c>
      <c r="O564" s="256">
        <v>-0.24201571114536535</v>
      </c>
      <c r="P564" s="64"/>
      <c r="Q564" s="64"/>
      <c r="R564" s="44" t="s">
        <v>48</v>
      </c>
      <c r="S564" s="253" t="s">
        <v>28</v>
      </c>
      <c r="T564" s="304" t="s">
        <v>28</v>
      </c>
      <c r="U564" s="253">
        <v>-0.8551200254657586</v>
      </c>
      <c r="V564" s="255" t="s">
        <v>28</v>
      </c>
      <c r="W564" s="256">
        <v>-0.8551200254657586</v>
      </c>
    </row>
    <row r="565" spans="1:23" ht="15">
      <c r="A565" s="44" t="s">
        <v>49</v>
      </c>
      <c r="B565" s="277">
        <v>0.06545891421333416</v>
      </c>
      <c r="C565" s="251">
        <v>-0.4099472546843256</v>
      </c>
      <c r="D565" s="251">
        <v>-0.5911111111111111</v>
      </c>
      <c r="E565" s="251" t="s">
        <v>28</v>
      </c>
      <c r="F565" s="251">
        <v>-0.538359660747491</v>
      </c>
      <c r="G565" s="251">
        <v>1.5754556172555172</v>
      </c>
      <c r="H565" s="252">
        <v>-0.04565183207071832</v>
      </c>
      <c r="I565" s="64"/>
      <c r="J565" s="44" t="s">
        <v>49</v>
      </c>
      <c r="K565" s="253" t="s">
        <v>28</v>
      </c>
      <c r="L565" s="254">
        <v>-0.6420082620708845</v>
      </c>
      <c r="M565" s="253">
        <v>-0.4092946745711312</v>
      </c>
      <c r="N565" s="255" t="s">
        <v>28</v>
      </c>
      <c r="O565" s="256">
        <v>-0.599702987354966</v>
      </c>
      <c r="P565" s="64"/>
      <c r="Q565" s="64"/>
      <c r="R565" s="44" t="s">
        <v>49</v>
      </c>
      <c r="S565" s="253" t="s">
        <v>28</v>
      </c>
      <c r="T565" s="254" t="s">
        <v>28</v>
      </c>
      <c r="U565" s="253">
        <v>1.220254752244192</v>
      </c>
      <c r="V565" s="255">
        <v>-0.8642214531941842</v>
      </c>
      <c r="W565" s="256">
        <v>0.8546008057412786</v>
      </c>
    </row>
    <row r="566" spans="1:23" ht="15">
      <c r="A566" s="44" t="s">
        <v>50</v>
      </c>
      <c r="B566" s="277">
        <v>-0.44250722849128865</v>
      </c>
      <c r="C566" s="251">
        <v>0.7624199667442906</v>
      </c>
      <c r="D566" s="251">
        <v>-0.9058441558441559</v>
      </c>
      <c r="E566" s="251" t="s">
        <v>28</v>
      </c>
      <c r="F566" s="251">
        <v>-0.016346561900210776</v>
      </c>
      <c r="G566" s="251" t="s">
        <v>28</v>
      </c>
      <c r="H566" s="252">
        <v>-0.4189998023154914</v>
      </c>
      <c r="I566" s="64"/>
      <c r="J566" s="44" t="s">
        <v>50</v>
      </c>
      <c r="K566" s="253" t="s">
        <v>28</v>
      </c>
      <c r="L566" s="304">
        <v>0.9737822975957966</v>
      </c>
      <c r="M566" s="253">
        <v>-0.10712941077626592</v>
      </c>
      <c r="N566" s="255">
        <v>-1</v>
      </c>
      <c r="O566" s="256">
        <v>0.8255603831600711</v>
      </c>
      <c r="P566" s="64"/>
      <c r="Q566" s="64"/>
      <c r="R566" s="44" t="s">
        <v>50</v>
      </c>
      <c r="S566" s="253" t="s">
        <v>28</v>
      </c>
      <c r="T566" s="304" t="s">
        <v>28</v>
      </c>
      <c r="U566" s="253">
        <v>0.8389163459611542</v>
      </c>
      <c r="V566" s="255">
        <v>-0.5748529194679817</v>
      </c>
      <c r="W566" s="256">
        <v>0.612509098344941</v>
      </c>
    </row>
    <row r="567" spans="1:23" ht="15">
      <c r="A567" s="44" t="s">
        <v>51</v>
      </c>
      <c r="B567" s="277">
        <v>1.6821014357855577</v>
      </c>
      <c r="C567" s="251">
        <v>-0.7603526461488226</v>
      </c>
      <c r="D567" s="251">
        <v>-0.21480074363772328</v>
      </c>
      <c r="E567" s="251" t="s">
        <v>28</v>
      </c>
      <c r="F567" s="251">
        <v>-0.6481252716474963</v>
      </c>
      <c r="G567" s="251">
        <v>-1</v>
      </c>
      <c r="H567" s="252">
        <v>-0.2790755155619</v>
      </c>
      <c r="I567" s="64"/>
      <c r="J567" s="44" t="s">
        <v>51</v>
      </c>
      <c r="K567" s="253" t="s">
        <v>28</v>
      </c>
      <c r="L567" s="304">
        <v>1.4441469743280586</v>
      </c>
      <c r="M567" s="253">
        <v>0.019948170777160046</v>
      </c>
      <c r="N567" s="255" t="s">
        <v>28</v>
      </c>
      <c r="O567" s="256">
        <v>0.8904989803327197</v>
      </c>
      <c r="P567" s="64"/>
      <c r="Q567" s="64"/>
      <c r="R567" s="44" t="s">
        <v>51</v>
      </c>
      <c r="S567" s="253" t="s">
        <v>28</v>
      </c>
      <c r="T567" s="304" t="s">
        <v>28</v>
      </c>
      <c r="U567" s="253">
        <v>14.376707780314263</v>
      </c>
      <c r="V567" s="255">
        <v>-0.4146773420105192</v>
      </c>
      <c r="W567" s="256">
        <v>5.812526207064824</v>
      </c>
    </row>
    <row r="568" spans="1:23" ht="15">
      <c r="A568" s="32"/>
      <c r="B568" s="297" t="s">
        <v>28</v>
      </c>
      <c r="C568" s="299" t="s">
        <v>28</v>
      </c>
      <c r="D568" s="299" t="s">
        <v>28</v>
      </c>
      <c r="E568" s="299" t="s">
        <v>28</v>
      </c>
      <c r="F568" s="259" t="s">
        <v>28</v>
      </c>
      <c r="G568" s="299" t="s">
        <v>28</v>
      </c>
      <c r="H568" s="300" t="s">
        <v>28</v>
      </c>
      <c r="I568" s="64"/>
      <c r="J568" s="32"/>
      <c r="K568" s="261" t="s">
        <v>28</v>
      </c>
      <c r="L568" s="262" t="s">
        <v>28</v>
      </c>
      <c r="M568" s="261" t="s">
        <v>28</v>
      </c>
      <c r="N568" s="263" t="s">
        <v>28</v>
      </c>
      <c r="O568" s="264" t="s">
        <v>28</v>
      </c>
      <c r="P568" s="64"/>
      <c r="Q568" s="64"/>
      <c r="R568" s="32"/>
      <c r="S568" s="261" t="s">
        <v>28</v>
      </c>
      <c r="T568" s="262" t="s">
        <v>28</v>
      </c>
      <c r="U568" s="261" t="s">
        <v>28</v>
      </c>
      <c r="V568" s="263" t="s">
        <v>28</v>
      </c>
      <c r="W568" s="264" t="s">
        <v>28</v>
      </c>
    </row>
    <row r="569" spans="1:23" ht="15">
      <c r="A569" s="66" t="s">
        <v>140</v>
      </c>
      <c r="B569" s="266">
        <v>-0.008752933506208871</v>
      </c>
      <c r="C569" s="267">
        <v>-0.04744822725765807</v>
      </c>
      <c r="D569" s="268">
        <v>0.20111807937351922</v>
      </c>
      <c r="E569" s="268">
        <v>-0.14082637617772964</v>
      </c>
      <c r="F569" s="268">
        <v>-0.023372740106357925</v>
      </c>
      <c r="G569" s="268">
        <v>0.9462819678524843</v>
      </c>
      <c r="H569" s="269">
        <v>0.0298116610425625</v>
      </c>
      <c r="I569" s="64"/>
      <c r="J569" s="66" t="s">
        <v>140</v>
      </c>
      <c r="K569" s="284">
        <v>0.3234633981512751</v>
      </c>
      <c r="L569" s="285">
        <v>0.012746231384346718</v>
      </c>
      <c r="M569" s="284">
        <v>0.11968768977751676</v>
      </c>
      <c r="N569" s="286">
        <v>0.11307630422691117</v>
      </c>
      <c r="O569" s="287">
        <v>0.18990459302299478</v>
      </c>
      <c r="P569" s="64"/>
      <c r="Q569" s="64"/>
      <c r="R569" s="66" t="s">
        <v>140</v>
      </c>
      <c r="S569" s="284" t="s">
        <v>28</v>
      </c>
      <c r="T569" s="285">
        <v>-0.7613104180217447</v>
      </c>
      <c r="U569" s="284">
        <v>0.1968056942018337</v>
      </c>
      <c r="V569" s="286">
        <v>-0.6566185952456708</v>
      </c>
      <c r="W569" s="287">
        <v>0.04030387946188396</v>
      </c>
    </row>
    <row r="570" spans="1:23" ht="15">
      <c r="A570" s="44" t="s">
        <v>53</v>
      </c>
      <c r="B570" s="277">
        <v>-0.021218570873773435</v>
      </c>
      <c r="C570" s="250">
        <v>-0.11868795334665783</v>
      </c>
      <c r="D570" s="251">
        <v>-0.5986894213922738</v>
      </c>
      <c r="E570" s="251">
        <v>-0.14401148320839796</v>
      </c>
      <c r="F570" s="251">
        <v>-0.07140685150765824</v>
      </c>
      <c r="G570" s="251">
        <v>2.862786982256173</v>
      </c>
      <c r="H570" s="252">
        <v>0.0668017754286716</v>
      </c>
      <c r="I570" s="64"/>
      <c r="J570" s="44" t="s">
        <v>53</v>
      </c>
      <c r="K570" s="278">
        <v>2.1102254045669913</v>
      </c>
      <c r="L570" s="254">
        <v>-0.035667548682172034</v>
      </c>
      <c r="M570" s="278">
        <v>-0.23673781788931658</v>
      </c>
      <c r="N570" s="255">
        <v>-1</v>
      </c>
      <c r="O570" s="256">
        <v>-0.13771259395351665</v>
      </c>
      <c r="P570" s="64"/>
      <c r="Q570" s="64"/>
      <c r="R570" s="44" t="s">
        <v>53</v>
      </c>
      <c r="S570" s="278" t="s">
        <v>28</v>
      </c>
      <c r="T570" s="254">
        <v>-1</v>
      </c>
      <c r="U570" s="278">
        <v>-0.3228834394950002</v>
      </c>
      <c r="V570" s="255">
        <v>-0.6117364251423383</v>
      </c>
      <c r="W570" s="256">
        <v>-0.4057685177409295</v>
      </c>
    </row>
    <row r="571" spans="1:23" ht="15">
      <c r="A571" s="44" t="s">
        <v>54</v>
      </c>
      <c r="B571" s="277">
        <v>-0.12048984162632692</v>
      </c>
      <c r="C571" s="250">
        <v>-0.10899777045104675</v>
      </c>
      <c r="D571" s="251">
        <v>0.08155319273659778</v>
      </c>
      <c r="E571" s="251">
        <v>0.19550268220456224</v>
      </c>
      <c r="F571" s="251">
        <v>0.06538927433279085</v>
      </c>
      <c r="G571" s="251">
        <v>0.8772765934788294</v>
      </c>
      <c r="H571" s="252">
        <v>0.0023361000688828515</v>
      </c>
      <c r="I571" s="64"/>
      <c r="J571" s="44" t="s">
        <v>54</v>
      </c>
      <c r="K571" s="278">
        <v>0.4377390089485709</v>
      </c>
      <c r="L571" s="254">
        <v>-0.0015405865043466305</v>
      </c>
      <c r="M571" s="253">
        <v>-0.19329663601599745</v>
      </c>
      <c r="N571" s="255">
        <v>-0.3665720642634538</v>
      </c>
      <c r="O571" s="289">
        <v>0.26892961698384954</v>
      </c>
      <c r="P571" s="64"/>
      <c r="Q571" s="64"/>
      <c r="R571" s="44" t="s">
        <v>54</v>
      </c>
      <c r="S571" s="278" t="s">
        <v>28</v>
      </c>
      <c r="T571" s="254">
        <v>26.534700505043805</v>
      </c>
      <c r="U571" s="253">
        <v>0.3987764267581748</v>
      </c>
      <c r="V571" s="255">
        <v>-0.8052857287939987</v>
      </c>
      <c r="W571" s="289">
        <v>0.16990121211069287</v>
      </c>
    </row>
    <row r="572" spans="1:23" ht="15">
      <c r="A572" s="44" t="s">
        <v>55</v>
      </c>
      <c r="B572" s="277">
        <v>0.3776410132730581</v>
      </c>
      <c r="C572" s="250">
        <v>-0.5255763052646345</v>
      </c>
      <c r="D572" s="251">
        <v>-0.3784652870138463</v>
      </c>
      <c r="E572" s="251" t="s">
        <v>28</v>
      </c>
      <c r="F572" s="251">
        <v>-0.15098458188062058</v>
      </c>
      <c r="G572" s="251">
        <v>11.832089208830212</v>
      </c>
      <c r="H572" s="252">
        <v>-0.11473379350136093</v>
      </c>
      <c r="I572" s="64"/>
      <c r="J572" s="44" t="s">
        <v>55</v>
      </c>
      <c r="K572" s="253" t="s">
        <v>28</v>
      </c>
      <c r="L572" s="254">
        <v>-0.29661199174143305</v>
      </c>
      <c r="M572" s="253">
        <v>0.8676432787156196</v>
      </c>
      <c r="N572" s="255" t="s">
        <v>28</v>
      </c>
      <c r="O572" s="256">
        <v>-0.07286277466394298</v>
      </c>
      <c r="P572" s="64"/>
      <c r="Q572" s="64"/>
      <c r="R572" s="44" t="s">
        <v>55</v>
      </c>
      <c r="S572" s="253" t="s">
        <v>28</v>
      </c>
      <c r="T572" s="254"/>
      <c r="U572" s="253">
        <v>-0.21916421140148923</v>
      </c>
      <c r="V572" s="255">
        <v>-0.2912225153248732</v>
      </c>
      <c r="W572" s="256">
        <v>-0.2308287987962362</v>
      </c>
    </row>
    <row r="573" spans="1:23" ht="15">
      <c r="A573" s="44" t="s">
        <v>56</v>
      </c>
      <c r="B573" s="277">
        <v>0.15057021677172844</v>
      </c>
      <c r="C573" s="250">
        <v>0.11345480852453571</v>
      </c>
      <c r="D573" s="251">
        <v>0.6543142225502956</v>
      </c>
      <c r="E573" s="251" t="s">
        <v>28</v>
      </c>
      <c r="F573" s="251">
        <v>-0.3229334550697208</v>
      </c>
      <c r="G573" s="251">
        <v>-0.473403590106233</v>
      </c>
      <c r="H573" s="252">
        <v>-0.016311528853322765</v>
      </c>
      <c r="I573" s="64"/>
      <c r="J573" s="44" t="s">
        <v>56</v>
      </c>
      <c r="K573" s="278">
        <v>0.515235091582438</v>
      </c>
      <c r="L573" s="254">
        <v>-0.15083983328491124</v>
      </c>
      <c r="M573" s="278">
        <v>0.030464756793249004</v>
      </c>
      <c r="N573" s="255">
        <v>-0.960997909561664</v>
      </c>
      <c r="O573" s="256">
        <v>0.30946946767451067</v>
      </c>
      <c r="P573" s="64"/>
      <c r="Q573" s="64"/>
      <c r="R573" s="44" t="s">
        <v>56</v>
      </c>
      <c r="S573" s="278" t="s">
        <v>28</v>
      </c>
      <c r="T573" s="254">
        <v>0.20660392924444881</v>
      </c>
      <c r="U573" s="278">
        <v>-0.01980157589793996</v>
      </c>
      <c r="V573" s="255">
        <v>-0.33961680325666055</v>
      </c>
      <c r="W573" s="256">
        <v>-0.028998774916621506</v>
      </c>
    </row>
    <row r="574" spans="1:23" ht="15">
      <c r="A574" s="44" t="s">
        <v>57</v>
      </c>
      <c r="B574" s="277">
        <v>-0.038858057450402717</v>
      </c>
      <c r="C574" s="250">
        <v>0.22767532985771233</v>
      </c>
      <c r="D574" s="251">
        <v>0.8805884861888476</v>
      </c>
      <c r="E574" s="251" t="s">
        <v>28</v>
      </c>
      <c r="F574" s="251">
        <v>-0.0697315153614666</v>
      </c>
      <c r="G574" s="251">
        <v>1.1687971857892712</v>
      </c>
      <c r="H574" s="252">
        <v>0.11525744134395421</v>
      </c>
      <c r="I574" s="64"/>
      <c r="J574" s="44" t="s">
        <v>57</v>
      </c>
      <c r="K574" s="278">
        <v>-0.15655346222797817</v>
      </c>
      <c r="L574" s="254">
        <v>0.28474286932839554</v>
      </c>
      <c r="M574" s="278">
        <v>2.2517042307057036</v>
      </c>
      <c r="N574" s="255">
        <v>1.8249378426167473</v>
      </c>
      <c r="O574" s="289">
        <v>0.38761042540058477</v>
      </c>
      <c r="P574" s="64"/>
      <c r="Q574" s="64"/>
      <c r="R574" s="44" t="s">
        <v>57</v>
      </c>
      <c r="S574" s="278" t="s">
        <v>28</v>
      </c>
      <c r="T574" s="254">
        <v>-0.8905058659728945</v>
      </c>
      <c r="U574" s="278">
        <v>0.8523278721384704</v>
      </c>
      <c r="V574" s="255">
        <v>-0.8555726009554694</v>
      </c>
      <c r="W574" s="289">
        <v>0.5460339108385417</v>
      </c>
    </row>
    <row r="575" spans="1:23" ht="15">
      <c r="A575" s="44" t="s">
        <v>58</v>
      </c>
      <c r="B575" s="277">
        <v>-0.028039213133333574</v>
      </c>
      <c r="C575" s="250">
        <v>-0.46696167192352833</v>
      </c>
      <c r="D575" s="251">
        <v>0.07896325332646192</v>
      </c>
      <c r="E575" s="251" t="s">
        <v>28</v>
      </c>
      <c r="F575" s="251">
        <v>0.2608826900266574</v>
      </c>
      <c r="G575" s="251">
        <v>0.626089994383358</v>
      </c>
      <c r="H575" s="252">
        <v>0.08570148635078678</v>
      </c>
      <c r="I575" s="64"/>
      <c r="J575" s="44" t="s">
        <v>58</v>
      </c>
      <c r="K575" s="253">
        <v>-0.3063016027446075</v>
      </c>
      <c r="L575" s="254">
        <v>0.042474746963766075</v>
      </c>
      <c r="M575" s="253">
        <v>0.37715119056257174</v>
      </c>
      <c r="N575" s="255" t="s">
        <v>28</v>
      </c>
      <c r="O575" s="256">
        <v>-0.014507071409884054</v>
      </c>
      <c r="P575" s="64"/>
      <c r="Q575" s="64"/>
      <c r="R575" s="44" t="s">
        <v>58</v>
      </c>
      <c r="S575" s="253" t="s">
        <v>28</v>
      </c>
      <c r="T575" s="254" t="s">
        <v>28</v>
      </c>
      <c r="U575" s="253">
        <v>-0.0007612884688192878</v>
      </c>
      <c r="V575" s="255">
        <v>-0.8754855044172969</v>
      </c>
      <c r="W575" s="256">
        <v>-0.0454293926760988</v>
      </c>
    </row>
    <row r="576" spans="1:23" ht="15">
      <c r="A576" s="54"/>
      <c r="B576" s="281" t="s">
        <v>28</v>
      </c>
      <c r="C576" s="258" t="s">
        <v>28</v>
      </c>
      <c r="D576" s="259" t="s">
        <v>28</v>
      </c>
      <c r="E576" s="259" t="s">
        <v>28</v>
      </c>
      <c r="F576" s="259" t="s">
        <v>28</v>
      </c>
      <c r="G576" s="259" t="s">
        <v>28</v>
      </c>
      <c r="H576" s="260" t="s">
        <v>28</v>
      </c>
      <c r="I576" s="64"/>
      <c r="J576" s="54"/>
      <c r="K576" s="290" t="s">
        <v>28</v>
      </c>
      <c r="L576" s="291" t="s">
        <v>28</v>
      </c>
      <c r="M576" s="290" t="s">
        <v>28</v>
      </c>
      <c r="N576" s="292" t="s">
        <v>28</v>
      </c>
      <c r="O576" s="293" t="s">
        <v>28</v>
      </c>
      <c r="P576" s="64"/>
      <c r="Q576" s="64"/>
      <c r="R576" s="54"/>
      <c r="S576" s="290" t="s">
        <v>28</v>
      </c>
      <c r="T576" s="291" t="s">
        <v>28</v>
      </c>
      <c r="U576" s="290" t="s">
        <v>28</v>
      </c>
      <c r="V576" s="292" t="s">
        <v>28</v>
      </c>
      <c r="W576" s="293" t="s">
        <v>28</v>
      </c>
    </row>
    <row r="577" spans="1:23" ht="15">
      <c r="A577" s="66" t="s">
        <v>141</v>
      </c>
      <c r="B577" s="266">
        <v>-0.13054879248119566</v>
      </c>
      <c r="C577" s="267">
        <v>-0.3698196222243363</v>
      </c>
      <c r="D577" s="268">
        <v>-0.4124608185796901</v>
      </c>
      <c r="E577" s="268" t="s">
        <v>28</v>
      </c>
      <c r="F577" s="268">
        <v>-0.001965661503324112</v>
      </c>
      <c r="G577" s="268">
        <v>0.21800553255386856</v>
      </c>
      <c r="H577" s="269">
        <v>-0.10617642728307675</v>
      </c>
      <c r="I577" s="64"/>
      <c r="J577" s="32" t="s">
        <v>141</v>
      </c>
      <c r="K577" s="270">
        <v>-0.2551012322252244</v>
      </c>
      <c r="L577" s="271">
        <v>0.028365912313409458</v>
      </c>
      <c r="M577" s="270">
        <v>-0.12762630396912666</v>
      </c>
      <c r="N577" s="272">
        <v>0.1014516397014198</v>
      </c>
      <c r="O577" s="273">
        <v>-0.06375095301368228</v>
      </c>
      <c r="P577" s="64"/>
      <c r="Q577" s="64"/>
      <c r="R577" s="32" t="s">
        <v>141</v>
      </c>
      <c r="S577" s="270" t="s">
        <v>28</v>
      </c>
      <c r="T577" s="271">
        <v>2.058439078559994</v>
      </c>
      <c r="U577" s="270">
        <v>0.061931243876887754</v>
      </c>
      <c r="V577" s="272">
        <v>-0.33162049859575626</v>
      </c>
      <c r="W577" s="273">
        <v>0.0593915441613706</v>
      </c>
    </row>
    <row r="578" spans="1:23" ht="15">
      <c r="A578" s="44" t="s">
        <v>60</v>
      </c>
      <c r="B578" s="277">
        <v>0.10126867269250184</v>
      </c>
      <c r="C578" s="250">
        <v>-0.4719530064165708</v>
      </c>
      <c r="D578" s="251">
        <v>-0.11345133771318239</v>
      </c>
      <c r="E578" s="251" t="s">
        <v>28</v>
      </c>
      <c r="F578" s="251">
        <v>-0.1723778027842774</v>
      </c>
      <c r="G578" s="251">
        <v>-0.7971235924103671</v>
      </c>
      <c r="H578" s="252">
        <v>-0.16593522798462745</v>
      </c>
      <c r="I578" s="64"/>
      <c r="J578" s="44" t="s">
        <v>60</v>
      </c>
      <c r="K578" s="253" t="s">
        <v>28</v>
      </c>
      <c r="L578" s="254">
        <v>0.011308613259436662</v>
      </c>
      <c r="M578" s="253">
        <v>2.0373938759755417</v>
      </c>
      <c r="N578" s="255" t="s">
        <v>28</v>
      </c>
      <c r="O578" s="256">
        <v>0.04064795682651656</v>
      </c>
      <c r="P578" s="64"/>
      <c r="Q578" s="64"/>
      <c r="R578" s="44" t="s">
        <v>60</v>
      </c>
      <c r="S578" s="253" t="s">
        <v>28</v>
      </c>
      <c r="T578" s="254" t="s">
        <v>28</v>
      </c>
      <c r="U578" s="253">
        <v>-0.3398010344379695</v>
      </c>
      <c r="V578" s="255">
        <v>4.272520776466406</v>
      </c>
      <c r="W578" s="256">
        <v>-0.3246083784168645</v>
      </c>
    </row>
    <row r="579" spans="1:23" ht="15">
      <c r="A579" s="44" t="s">
        <v>61</v>
      </c>
      <c r="B579" s="277">
        <v>-0.2003344265485909</v>
      </c>
      <c r="C579" s="250">
        <v>-0.06938567775145188</v>
      </c>
      <c r="D579" s="251">
        <v>0.02201953923323763</v>
      </c>
      <c r="E579" s="251" t="s">
        <v>28</v>
      </c>
      <c r="F579" s="251">
        <v>0.24962153473301463</v>
      </c>
      <c r="G579" s="251">
        <v>-0.3996980674644657</v>
      </c>
      <c r="H579" s="252">
        <v>-0.0732931183395622</v>
      </c>
      <c r="I579" s="64"/>
      <c r="J579" s="44" t="s">
        <v>61</v>
      </c>
      <c r="K579" s="278">
        <v>-0.38405195261571534</v>
      </c>
      <c r="L579" s="254">
        <v>0.00751417121427167</v>
      </c>
      <c r="M579" s="278">
        <v>-0.23482178468630266</v>
      </c>
      <c r="N579" s="288">
        <v>0.006288570153228701</v>
      </c>
      <c r="O579" s="289">
        <v>-0.219534620053502</v>
      </c>
      <c r="P579" s="64"/>
      <c r="Q579" s="64"/>
      <c r="R579" s="44" t="s">
        <v>61</v>
      </c>
      <c r="S579" s="278" t="s">
        <v>28</v>
      </c>
      <c r="T579" s="254">
        <v>1.9053173365436118</v>
      </c>
      <c r="U579" s="278">
        <v>0.09737153461251036</v>
      </c>
      <c r="V579" s="288">
        <v>-0.3724072816429783</v>
      </c>
      <c r="W579" s="289">
        <v>0.10007549192762277</v>
      </c>
    </row>
    <row r="580" spans="1:23" ht="15">
      <c r="A580" s="44" t="s">
        <v>62</v>
      </c>
      <c r="B580" s="277">
        <v>-0.3366562443171468</v>
      </c>
      <c r="C580" s="250">
        <v>-0.551271147197525</v>
      </c>
      <c r="D580" s="251">
        <v>-0.5059236564489196</v>
      </c>
      <c r="E580" s="251" t="s">
        <v>28</v>
      </c>
      <c r="F580" s="251">
        <v>0.2999344784399449</v>
      </c>
      <c r="G580" s="251">
        <v>2.957799294629624</v>
      </c>
      <c r="H580" s="252">
        <v>-0.15855994548396957</v>
      </c>
      <c r="I580" s="64"/>
      <c r="J580" s="44" t="s">
        <v>62</v>
      </c>
      <c r="K580" s="278">
        <v>-0.1656457303927209</v>
      </c>
      <c r="L580" s="254">
        <v>0.3601202148037739</v>
      </c>
      <c r="M580" s="278">
        <v>0.3404775014553205</v>
      </c>
      <c r="N580" s="288">
        <v>-0.3458864769943989</v>
      </c>
      <c r="O580" s="289">
        <v>0.009633357809417653</v>
      </c>
      <c r="P580" s="64"/>
      <c r="Q580" s="64"/>
      <c r="R580" s="44" t="s">
        <v>62</v>
      </c>
      <c r="S580" s="278" t="s">
        <v>28</v>
      </c>
      <c r="T580" s="254">
        <v>15.897595393085112</v>
      </c>
      <c r="U580" s="278">
        <v>0.9340731142659011</v>
      </c>
      <c r="V580" s="288">
        <v>-0.8452427338083077</v>
      </c>
      <c r="W580" s="289">
        <v>0.7795369932391305</v>
      </c>
    </row>
    <row r="581" spans="1:23" ht="15">
      <c r="A581" s="44" t="s">
        <v>63</v>
      </c>
      <c r="B581" s="277">
        <v>0.5944851555873598</v>
      </c>
      <c r="C581" s="250">
        <v>0.08655748636280047</v>
      </c>
      <c r="D581" s="251">
        <v>-0.9551896346005868</v>
      </c>
      <c r="E581" s="251" t="s">
        <v>28</v>
      </c>
      <c r="F581" s="251">
        <v>-0.6687340372208959</v>
      </c>
      <c r="G581" s="251" t="s">
        <v>28</v>
      </c>
      <c r="H581" s="252">
        <v>0.029739911300519895</v>
      </c>
      <c r="I581" s="64"/>
      <c r="J581" s="44" t="s">
        <v>63</v>
      </c>
      <c r="K581" s="253" t="s">
        <v>28</v>
      </c>
      <c r="L581" s="254">
        <v>0.16730922892289324</v>
      </c>
      <c r="M581" s="253">
        <v>-0.5461754970237762</v>
      </c>
      <c r="N581" s="255">
        <v>-1</v>
      </c>
      <c r="O581" s="289">
        <v>-0.37824497837635773</v>
      </c>
      <c r="P581" s="64"/>
      <c r="Q581" s="64"/>
      <c r="R581" s="44" t="s">
        <v>63</v>
      </c>
      <c r="S581" s="253" t="s">
        <v>28</v>
      </c>
      <c r="T581" s="254" t="s">
        <v>28</v>
      </c>
      <c r="U581" s="253">
        <v>0.34326396518627766</v>
      </c>
      <c r="V581" s="255">
        <v>3.732838740952525</v>
      </c>
      <c r="W581" s="289">
        <v>0.5208795810272204</v>
      </c>
    </row>
    <row r="582" spans="1:23" ht="15">
      <c r="A582" s="44" t="s">
        <v>64</v>
      </c>
      <c r="B582" s="277">
        <v>-0.163280749300166</v>
      </c>
      <c r="C582" s="250">
        <v>-0.0762374836861619</v>
      </c>
      <c r="D582" s="251">
        <v>-0.5528007257381822</v>
      </c>
      <c r="E582" s="251" t="s">
        <v>28</v>
      </c>
      <c r="F582" s="251">
        <v>0.4307825718103364</v>
      </c>
      <c r="G582" s="251">
        <v>2.1066666049063802</v>
      </c>
      <c r="H582" s="252">
        <v>0.14608150609476378</v>
      </c>
      <c r="I582" s="64"/>
      <c r="J582" s="44" t="s">
        <v>64</v>
      </c>
      <c r="K582" s="253">
        <v>-0.9204544379479782</v>
      </c>
      <c r="L582" s="254">
        <v>-0.319119551633687</v>
      </c>
      <c r="M582" s="253">
        <v>-0.4980338440319424</v>
      </c>
      <c r="N582" s="288">
        <v>0.31694511571011263</v>
      </c>
      <c r="O582" s="289">
        <v>-0.19568211751294107</v>
      </c>
      <c r="P582" s="64"/>
      <c r="Q582" s="64"/>
      <c r="R582" s="44" t="s">
        <v>64</v>
      </c>
      <c r="S582" s="253" t="s">
        <v>28</v>
      </c>
      <c r="T582" s="254">
        <v>-1</v>
      </c>
      <c r="U582" s="253">
        <v>-0.1427310540307941</v>
      </c>
      <c r="V582" s="288">
        <v>-0.8801260649843299</v>
      </c>
      <c r="W582" s="289">
        <v>-0.22689434141154308</v>
      </c>
    </row>
    <row r="583" spans="1:23" ht="15">
      <c r="A583" s="32"/>
      <c r="B583" s="297" t="s">
        <v>28</v>
      </c>
      <c r="C583" s="298" t="s">
        <v>28</v>
      </c>
      <c r="D583" s="299" t="s">
        <v>28</v>
      </c>
      <c r="E583" s="299" t="s">
        <v>28</v>
      </c>
      <c r="F583" s="299" t="s">
        <v>28</v>
      </c>
      <c r="G583" s="299" t="s">
        <v>28</v>
      </c>
      <c r="H583" s="300" t="s">
        <v>28</v>
      </c>
      <c r="I583" s="64"/>
      <c r="J583" s="32"/>
      <c r="K583" s="261" t="s">
        <v>28</v>
      </c>
      <c r="L583" s="262" t="s">
        <v>28</v>
      </c>
      <c r="M583" s="261" t="s">
        <v>28</v>
      </c>
      <c r="N583" s="263" t="s">
        <v>28</v>
      </c>
      <c r="O583" s="264" t="s">
        <v>28</v>
      </c>
      <c r="P583" s="64"/>
      <c r="Q583" s="64"/>
      <c r="R583" s="32"/>
      <c r="S583" s="261" t="s">
        <v>28</v>
      </c>
      <c r="T583" s="262" t="s">
        <v>28</v>
      </c>
      <c r="U583" s="261" t="s">
        <v>28</v>
      </c>
      <c r="V583" s="263" t="s">
        <v>28</v>
      </c>
      <c r="W583" s="264" t="s">
        <v>28</v>
      </c>
    </row>
    <row r="584" spans="1:23" ht="15">
      <c r="A584" s="66" t="s">
        <v>142</v>
      </c>
      <c r="B584" s="266">
        <v>1.0301624763174333</v>
      </c>
      <c r="C584" s="267">
        <v>0.03428627806209006</v>
      </c>
      <c r="D584" s="268">
        <v>0.14592915073614554</v>
      </c>
      <c r="E584" s="267"/>
      <c r="F584" s="268">
        <v>0.46082144313442175</v>
      </c>
      <c r="G584" s="268">
        <v>-0.03041113332514611</v>
      </c>
      <c r="H584" s="269">
        <v>0.16510832309782653</v>
      </c>
      <c r="I584" s="64"/>
      <c r="J584" s="66" t="s">
        <v>142</v>
      </c>
      <c r="K584" s="284">
        <v>-0.4963342902872978</v>
      </c>
      <c r="L584" s="285">
        <v>0.08838849352075218</v>
      </c>
      <c r="M584" s="284">
        <v>-0.5324504873185241</v>
      </c>
      <c r="N584" s="286">
        <v>-0.22187293931510044</v>
      </c>
      <c r="O584" s="287">
        <v>-0.18503236112782406</v>
      </c>
      <c r="P584" s="64"/>
      <c r="Q584" s="64"/>
      <c r="R584" s="66" t="s">
        <v>142</v>
      </c>
      <c r="S584" s="284" t="s">
        <v>28</v>
      </c>
      <c r="T584" s="285">
        <v>-0.8957276726855404</v>
      </c>
      <c r="U584" s="284">
        <v>0.5393371808417262</v>
      </c>
      <c r="V584" s="286">
        <v>2.58325993593545</v>
      </c>
      <c r="W584" s="287">
        <v>0.5484821207137609</v>
      </c>
    </row>
    <row r="585" spans="1:23" ht="15">
      <c r="A585" s="44" t="s">
        <v>66</v>
      </c>
      <c r="B585" s="277">
        <v>0.4913819605399279</v>
      </c>
      <c r="C585" s="250">
        <v>0.11149379151332584</v>
      </c>
      <c r="D585" s="305">
        <v>0.47261190757469707</v>
      </c>
      <c r="E585" s="250"/>
      <c r="F585" s="305">
        <v>5.106108552093745</v>
      </c>
      <c r="G585" s="251">
        <v>0.05189397452734035</v>
      </c>
      <c r="H585" s="252">
        <v>0.3383757124772657</v>
      </c>
      <c r="I585" s="64"/>
      <c r="J585" s="44" t="s">
        <v>66</v>
      </c>
      <c r="K585" s="278">
        <v>-0.8985007726961175</v>
      </c>
      <c r="L585" s="254">
        <v>0.06799372339711485</v>
      </c>
      <c r="M585" s="253">
        <v>-0.5348169154496349</v>
      </c>
      <c r="N585" s="288">
        <v>-0.4519917588352981</v>
      </c>
      <c r="O585" s="289">
        <v>-0.2799316664528092</v>
      </c>
      <c r="P585" s="64"/>
      <c r="Q585" s="64"/>
      <c r="R585" s="44" t="s">
        <v>66</v>
      </c>
      <c r="S585" s="278" t="s">
        <v>28</v>
      </c>
      <c r="T585" s="254">
        <v>-0.9992059357816013</v>
      </c>
      <c r="U585" s="253">
        <v>0.26377820998734336</v>
      </c>
      <c r="V585" s="288">
        <v>-0.1934158918037875</v>
      </c>
      <c r="W585" s="289">
        <v>0.17984540677734362</v>
      </c>
    </row>
    <row r="586" spans="1:23" ht="15">
      <c r="A586" s="44" t="s">
        <v>67</v>
      </c>
      <c r="B586" s="277">
        <v>0.3053731211892954</v>
      </c>
      <c r="C586" s="250">
        <v>1.8936892931157159</v>
      </c>
      <c r="D586" s="305">
        <v>-0.41942001392427175</v>
      </c>
      <c r="E586" s="250" t="s">
        <v>28</v>
      </c>
      <c r="F586" s="305">
        <v>-0.00479148536353069</v>
      </c>
      <c r="G586" s="251">
        <v>-0.25005053063220417</v>
      </c>
      <c r="H586" s="252">
        <v>0.030024041312074257</v>
      </c>
      <c r="I586" s="64"/>
      <c r="J586" s="44" t="s">
        <v>67</v>
      </c>
      <c r="K586" s="278">
        <v>-0.547689157523162</v>
      </c>
      <c r="L586" s="254">
        <v>-0.10804524492022927</v>
      </c>
      <c r="M586" s="278">
        <v>0.9145760252039978</v>
      </c>
      <c r="N586" s="288">
        <v>-0.7541521237964719</v>
      </c>
      <c r="O586" s="289">
        <v>-0.09168953642297584</v>
      </c>
      <c r="P586" s="64"/>
      <c r="Q586" s="64"/>
      <c r="R586" s="44" t="s">
        <v>67</v>
      </c>
      <c r="S586" s="278" t="s">
        <v>28</v>
      </c>
      <c r="T586" s="254">
        <v>-0.8943244577418676</v>
      </c>
      <c r="U586" s="278">
        <v>0.7454656508710273</v>
      </c>
      <c r="V586" s="288">
        <v>10.903445154027786</v>
      </c>
      <c r="W586" s="289">
        <v>0.867065897541933</v>
      </c>
    </row>
    <row r="587" spans="1:23" ht="15">
      <c r="A587" s="44" t="s">
        <v>68</v>
      </c>
      <c r="B587" s="277">
        <v>12.76055145427165</v>
      </c>
      <c r="C587" s="250">
        <v>-0.2918123431377604</v>
      </c>
      <c r="D587" s="305">
        <v>-0.11150142324807244</v>
      </c>
      <c r="E587" s="250" t="s">
        <v>28</v>
      </c>
      <c r="F587" s="305">
        <v>-0.03369915127565548</v>
      </c>
      <c r="G587" s="251">
        <v>0.5569840707102611</v>
      </c>
      <c r="H587" s="252">
        <v>0.02294267262821803</v>
      </c>
      <c r="I587" s="64"/>
      <c r="J587" s="44" t="s">
        <v>68</v>
      </c>
      <c r="K587" s="278">
        <v>0.3561180294405162</v>
      </c>
      <c r="L587" s="254">
        <v>0.4114501055807609</v>
      </c>
      <c r="M587" s="253">
        <v>-0.6378222589040634</v>
      </c>
      <c r="N587" s="288">
        <v>-0.16692917421337405</v>
      </c>
      <c r="O587" s="289">
        <v>-0.09314633136992068</v>
      </c>
      <c r="P587" s="64"/>
      <c r="Q587" s="64"/>
      <c r="R587" s="44" t="s">
        <v>68</v>
      </c>
      <c r="S587" s="278" t="s">
        <v>28</v>
      </c>
      <c r="T587" s="254" t="s">
        <v>28</v>
      </c>
      <c r="U587" s="253">
        <v>0.6185987500210011</v>
      </c>
      <c r="V587" s="288">
        <v>-0.5123883276343006</v>
      </c>
      <c r="W587" s="289">
        <v>0.4371325158395991</v>
      </c>
    </row>
    <row r="588" spans="1:23" ht="15">
      <c r="A588" s="54"/>
      <c r="B588" s="281" t="s">
        <v>28</v>
      </c>
      <c r="C588" s="258" t="s">
        <v>28</v>
      </c>
      <c r="D588" s="307" t="s">
        <v>28</v>
      </c>
      <c r="E588" s="258" t="s">
        <v>28</v>
      </c>
      <c r="F588" s="307" t="s">
        <v>28</v>
      </c>
      <c r="G588" s="259" t="s">
        <v>28</v>
      </c>
      <c r="H588" s="260" t="s">
        <v>28</v>
      </c>
      <c r="I588" s="64"/>
      <c r="J588" s="54"/>
      <c r="K588" s="290" t="s">
        <v>28</v>
      </c>
      <c r="L588" s="291" t="s">
        <v>28</v>
      </c>
      <c r="M588" s="290" t="s">
        <v>28</v>
      </c>
      <c r="N588" s="292" t="s">
        <v>28</v>
      </c>
      <c r="O588" s="293" t="s">
        <v>28</v>
      </c>
      <c r="P588" s="64"/>
      <c r="Q588" s="64"/>
      <c r="R588" s="54"/>
      <c r="S588" s="290" t="s">
        <v>28</v>
      </c>
      <c r="T588" s="291" t="s">
        <v>28</v>
      </c>
      <c r="U588" s="290" t="s">
        <v>28</v>
      </c>
      <c r="V588" s="292" t="s">
        <v>28</v>
      </c>
      <c r="W588" s="293" t="s">
        <v>28</v>
      </c>
    </row>
    <row r="589" spans="1:23" ht="15">
      <c r="A589" s="66" t="s">
        <v>143</v>
      </c>
      <c r="B589" s="266">
        <v>-0.19859324666236589</v>
      </c>
      <c r="C589" s="267">
        <v>-0.4679669791967501</v>
      </c>
      <c r="D589" s="268">
        <v>-0.14143755544740666</v>
      </c>
      <c r="E589" s="268">
        <v>-0.7890352810170634</v>
      </c>
      <c r="F589" s="268">
        <v>0.13880071954529338</v>
      </c>
      <c r="G589" s="268">
        <v>-0.23048906142536496</v>
      </c>
      <c r="H589" s="269">
        <v>-0.029448882227615658</v>
      </c>
      <c r="I589" s="64"/>
      <c r="J589" s="32" t="s">
        <v>143</v>
      </c>
      <c r="K589" s="270">
        <v>-1</v>
      </c>
      <c r="L589" s="271">
        <v>-0.12095623717348825</v>
      </c>
      <c r="M589" s="270">
        <v>-0.2960396375399138</v>
      </c>
      <c r="N589" s="272">
        <v>-1</v>
      </c>
      <c r="O589" s="273">
        <v>-0.1444760579799368</v>
      </c>
      <c r="P589" s="64"/>
      <c r="Q589" s="64"/>
      <c r="R589" s="32" t="s">
        <v>143</v>
      </c>
      <c r="S589" s="270" t="s">
        <v>28</v>
      </c>
      <c r="T589" s="271">
        <v>-0.9639626979348057</v>
      </c>
      <c r="U589" s="270">
        <v>-0.19014627196084366</v>
      </c>
      <c r="V589" s="272">
        <v>0.029040079633066096</v>
      </c>
      <c r="W589" s="273">
        <v>-0.19330814711363353</v>
      </c>
    </row>
    <row r="590" spans="1:23" ht="15">
      <c r="A590" s="44" t="s">
        <v>70</v>
      </c>
      <c r="B590" s="277">
        <v>-0.1322096519786442</v>
      </c>
      <c r="C590" s="250">
        <v>-0.5904045181711131</v>
      </c>
      <c r="D590" s="251">
        <v>-0.08019556035124908</v>
      </c>
      <c r="E590" s="251" t="s">
        <v>28</v>
      </c>
      <c r="F590" s="251">
        <v>0.05938831340922479</v>
      </c>
      <c r="G590" s="251">
        <v>0.06573349038040588</v>
      </c>
      <c r="H590" s="252">
        <v>-0.029172839538561535</v>
      </c>
      <c r="I590" s="64"/>
      <c r="J590" s="44" t="s">
        <v>70</v>
      </c>
      <c r="K590" s="253">
        <v>-1</v>
      </c>
      <c r="L590" s="304">
        <v>0.08497363816745285</v>
      </c>
      <c r="M590" s="253">
        <v>-0.1253701375848567</v>
      </c>
      <c r="N590" s="255">
        <v>-1</v>
      </c>
      <c r="O590" s="256">
        <v>0.02640291929727656</v>
      </c>
      <c r="P590" s="64"/>
      <c r="Q590" s="64"/>
      <c r="R590" s="44" t="s">
        <v>70</v>
      </c>
      <c r="S590" s="253" t="s">
        <v>28</v>
      </c>
      <c r="T590" s="304">
        <v>-0.6040888294698591</v>
      </c>
      <c r="U590" s="253">
        <v>-0.28268495932667914</v>
      </c>
      <c r="V590" s="255">
        <v>-0.14398480470576613</v>
      </c>
      <c r="W590" s="256">
        <v>-0.2671259509845926</v>
      </c>
    </row>
    <row r="591" spans="1:23" ht="15">
      <c r="A591" s="44" t="s">
        <v>71</v>
      </c>
      <c r="B591" s="277">
        <v>0.0280850811447666</v>
      </c>
      <c r="C591" s="250">
        <v>-0.18248889257143275</v>
      </c>
      <c r="D591" s="251">
        <v>-0.08549439075470455</v>
      </c>
      <c r="E591" s="251" t="s">
        <v>28</v>
      </c>
      <c r="F591" s="251">
        <v>0.33504881292736255</v>
      </c>
      <c r="G591" s="251"/>
      <c r="H591" s="252">
        <v>0.16220831833451377</v>
      </c>
      <c r="I591" s="64"/>
      <c r="J591" s="44" t="s">
        <v>71</v>
      </c>
      <c r="K591" s="253" t="s">
        <v>28</v>
      </c>
      <c r="L591" s="254">
        <v>-0.20209309781692697</v>
      </c>
      <c r="M591" s="253">
        <v>-0.8235873046992672</v>
      </c>
      <c r="N591" s="255" t="s">
        <v>28</v>
      </c>
      <c r="O591" s="256">
        <v>-0.2367450933694698</v>
      </c>
      <c r="P591" s="64"/>
      <c r="Q591" s="64"/>
      <c r="R591" s="44" t="s">
        <v>71</v>
      </c>
      <c r="S591" s="253" t="s">
        <v>28</v>
      </c>
      <c r="T591" s="254">
        <v>-1</v>
      </c>
      <c r="U591" s="253">
        <v>-0.18325468301267223</v>
      </c>
      <c r="V591" s="255">
        <v>-0.32441915764672913</v>
      </c>
      <c r="W591" s="256">
        <v>-0.27268183180720096</v>
      </c>
    </row>
    <row r="592" spans="1:23" ht="15">
      <c r="A592" s="44" t="s">
        <v>72</v>
      </c>
      <c r="B592" s="277">
        <v>-0.6992068596640295</v>
      </c>
      <c r="C592" s="250">
        <v>-0.8987578191225263</v>
      </c>
      <c r="D592" s="251">
        <v>-0.5001928104678413</v>
      </c>
      <c r="E592" s="251">
        <v>-0.7890352810170634</v>
      </c>
      <c r="F592" s="251">
        <v>-0.6650562377453426</v>
      </c>
      <c r="G592" s="251" t="s">
        <v>28</v>
      </c>
      <c r="H592" s="252">
        <v>-0.699088041962452</v>
      </c>
      <c r="I592" s="64"/>
      <c r="J592" s="44" t="s">
        <v>72</v>
      </c>
      <c r="K592" s="253" t="s">
        <v>28</v>
      </c>
      <c r="L592" s="254">
        <v>-0.4370807203077546</v>
      </c>
      <c r="M592" s="253">
        <v>-0.7516689185856549</v>
      </c>
      <c r="N592" s="255" t="s">
        <v>28</v>
      </c>
      <c r="O592" s="256">
        <v>-0.45497208521397203</v>
      </c>
      <c r="P592" s="64"/>
      <c r="Q592" s="64"/>
      <c r="R592" s="44" t="s">
        <v>72</v>
      </c>
      <c r="S592" s="253" t="s">
        <v>28</v>
      </c>
      <c r="T592" s="254" t="s">
        <v>28</v>
      </c>
      <c r="U592" s="253">
        <v>-0.20000971731607586</v>
      </c>
      <c r="V592" s="255">
        <v>0.4375959129245781</v>
      </c>
      <c r="W592" s="256">
        <v>3.057817745699687E-05</v>
      </c>
    </row>
    <row r="593" spans="1:23" ht="15">
      <c r="A593" s="44" t="s">
        <v>73</v>
      </c>
      <c r="B593" s="277">
        <v>0.16836223207583934</v>
      </c>
      <c r="C593" s="250">
        <v>-0.5122432404966918</v>
      </c>
      <c r="D593" s="251">
        <v>0.08759623407139805</v>
      </c>
      <c r="E593" s="251" t="s">
        <v>28</v>
      </c>
      <c r="F593" s="251">
        <v>0.2603729991981383</v>
      </c>
      <c r="G593" s="251">
        <v>-0.9074749041205461</v>
      </c>
      <c r="H593" s="252">
        <v>0.0726821148677057</v>
      </c>
      <c r="I593" s="64"/>
      <c r="J593" s="44" t="s">
        <v>73</v>
      </c>
      <c r="K593" s="253" t="s">
        <v>28</v>
      </c>
      <c r="L593" s="254">
        <v>0.01967844718597833</v>
      </c>
      <c r="M593" s="278">
        <v>-0.2754278107585464</v>
      </c>
      <c r="N593" s="255" t="s">
        <v>28</v>
      </c>
      <c r="O593" s="256">
        <v>-0.005243214103193616</v>
      </c>
      <c r="P593" s="64"/>
      <c r="Q593" s="64"/>
      <c r="R593" s="44" t="s">
        <v>73</v>
      </c>
      <c r="S593" s="253" t="s">
        <v>28</v>
      </c>
      <c r="T593" s="254" t="s">
        <v>28</v>
      </c>
      <c r="U593" s="278">
        <v>0.05249895616455991</v>
      </c>
      <c r="V593" s="255">
        <v>-0.19524814253443323</v>
      </c>
      <c r="W593" s="256">
        <v>0.03236847573800228</v>
      </c>
    </row>
    <row r="594" spans="1:23" ht="15">
      <c r="A594" s="32"/>
      <c r="B594" s="297" t="s">
        <v>28</v>
      </c>
      <c r="C594" s="298" t="s">
        <v>28</v>
      </c>
      <c r="D594" s="299" t="s">
        <v>28</v>
      </c>
      <c r="E594" s="299" t="s">
        <v>28</v>
      </c>
      <c r="F594" s="299" t="s">
        <v>28</v>
      </c>
      <c r="G594" s="299" t="s">
        <v>28</v>
      </c>
      <c r="H594" s="300" t="s">
        <v>28</v>
      </c>
      <c r="I594" s="64"/>
      <c r="J594" s="32"/>
      <c r="K594" s="261" t="s">
        <v>28</v>
      </c>
      <c r="L594" s="262" t="s">
        <v>28</v>
      </c>
      <c r="M594" s="261" t="s">
        <v>28</v>
      </c>
      <c r="N594" s="263" t="s">
        <v>28</v>
      </c>
      <c r="O594" s="264" t="s">
        <v>28</v>
      </c>
      <c r="P594" s="64"/>
      <c r="Q594" s="64"/>
      <c r="R594" s="32"/>
      <c r="S594" s="261" t="s">
        <v>28</v>
      </c>
      <c r="T594" s="262" t="s">
        <v>28</v>
      </c>
      <c r="U594" s="261" t="s">
        <v>28</v>
      </c>
      <c r="V594" s="263" t="s">
        <v>28</v>
      </c>
      <c r="W594" s="264" t="s">
        <v>28</v>
      </c>
    </row>
    <row r="595" spans="1:23" ht="15">
      <c r="A595" s="66" t="s">
        <v>144</v>
      </c>
      <c r="B595" s="266">
        <v>0.39742094301566966</v>
      </c>
      <c r="C595" s="267">
        <v>-0.011101892415961712</v>
      </c>
      <c r="D595" s="268">
        <v>-0.2646383560291973</v>
      </c>
      <c r="E595" s="268"/>
      <c r="F595" s="268">
        <v>-0.03362780215418493</v>
      </c>
      <c r="G595" s="268">
        <v>0.20355731428906187</v>
      </c>
      <c r="H595" s="269">
        <v>0.060596946073200764</v>
      </c>
      <c r="I595" s="64"/>
      <c r="J595" s="66" t="s">
        <v>144</v>
      </c>
      <c r="K595" s="284">
        <v>0.16955324818168194</v>
      </c>
      <c r="L595" s="285">
        <v>-0.2333295123153839</v>
      </c>
      <c r="M595" s="284">
        <v>1.0857070817524548</v>
      </c>
      <c r="N595" s="286">
        <v>1.0389416401812301</v>
      </c>
      <c r="O595" s="287">
        <v>0.18397576816523697</v>
      </c>
      <c r="P595" s="64"/>
      <c r="Q595" s="64"/>
      <c r="R595" s="66" t="s">
        <v>144</v>
      </c>
      <c r="S595" s="284">
        <v>-0.4850979830108173</v>
      </c>
      <c r="T595" s="285">
        <v>0.14068798749916378</v>
      </c>
      <c r="U595" s="284">
        <v>0.7232079545050616</v>
      </c>
      <c r="V595" s="286">
        <v>-0.2659365650860064</v>
      </c>
      <c r="W595" s="287">
        <v>0.4402524647217525</v>
      </c>
    </row>
    <row r="596" spans="1:23" ht="15">
      <c r="A596" s="44" t="s">
        <v>75</v>
      </c>
      <c r="B596" s="277">
        <v>0.3225171097610211</v>
      </c>
      <c r="C596" s="250">
        <v>-0.14204989912479804</v>
      </c>
      <c r="D596" s="251">
        <v>-0.5511761782464646</v>
      </c>
      <c r="E596" s="251"/>
      <c r="F596" s="251">
        <v>0.13361280436554934</v>
      </c>
      <c r="G596" s="251">
        <v>-0.03252481049045841</v>
      </c>
      <c r="H596" s="252">
        <v>-0.04177591001674308</v>
      </c>
      <c r="I596" s="64"/>
      <c r="J596" s="44" t="s">
        <v>75</v>
      </c>
      <c r="K596" s="278">
        <v>-0.09098740542554717</v>
      </c>
      <c r="L596" s="254">
        <v>-0.23789751683592386</v>
      </c>
      <c r="M596" s="253">
        <v>2.211827115930329</v>
      </c>
      <c r="N596" s="255">
        <v>1.9077638923339064</v>
      </c>
      <c r="O596" s="289">
        <v>0.12599533936980767</v>
      </c>
      <c r="P596" s="64"/>
      <c r="Q596" s="64"/>
      <c r="R596" s="44" t="s">
        <v>75</v>
      </c>
      <c r="S596" s="278">
        <v>0.03194355469945953</v>
      </c>
      <c r="T596" s="254">
        <v>4.837684996986554</v>
      </c>
      <c r="U596" s="253">
        <v>1.2801243361688677</v>
      </c>
      <c r="V596" s="255">
        <v>-0.28728991246890645</v>
      </c>
      <c r="W596" s="289">
        <v>1.0686570397194588</v>
      </c>
    </row>
    <row r="597" spans="1:23" ht="15">
      <c r="A597" s="44" t="s">
        <v>76</v>
      </c>
      <c r="B597" s="277">
        <v>2.2156000233604636</v>
      </c>
      <c r="C597" s="250">
        <v>-0.1632060980189698</v>
      </c>
      <c r="D597" s="251">
        <v>-0.22271665324627166</v>
      </c>
      <c r="E597" s="251"/>
      <c r="F597" s="251">
        <v>-0.37088854487273004</v>
      </c>
      <c r="G597" s="251">
        <v>0.6592356245588002</v>
      </c>
      <c r="H597" s="252">
        <v>0.04650391221479766</v>
      </c>
      <c r="I597" s="64"/>
      <c r="J597" s="44" t="s">
        <v>76</v>
      </c>
      <c r="K597" s="253">
        <v>17.016577647896376</v>
      </c>
      <c r="L597" s="254">
        <v>-0.3103681424874073</v>
      </c>
      <c r="M597" s="253">
        <v>1.4803942371747136</v>
      </c>
      <c r="N597" s="288">
        <v>0.6521445393636673</v>
      </c>
      <c r="O597" s="289">
        <v>0.777303762314973</v>
      </c>
      <c r="P597" s="64"/>
      <c r="Q597" s="64"/>
      <c r="R597" s="44" t="s">
        <v>76</v>
      </c>
      <c r="S597" s="253">
        <v>-0.20784093704063378</v>
      </c>
      <c r="T597" s="254">
        <v>0.4945856199322529</v>
      </c>
      <c r="U597" s="253">
        <v>0.4557635936084725</v>
      </c>
      <c r="V597" s="288">
        <v>-0.4261566808659214</v>
      </c>
      <c r="W597" s="289">
        <v>0.3015025343941986</v>
      </c>
    </row>
    <row r="598" spans="1:23" ht="15">
      <c r="A598" s="44" t="s">
        <v>77</v>
      </c>
      <c r="B598" s="277">
        <v>-0.23122241166915625</v>
      </c>
      <c r="C598" s="250">
        <v>0.2520576369906866</v>
      </c>
      <c r="D598" s="251">
        <v>-0.05978807959759036</v>
      </c>
      <c r="E598" s="251" t="s">
        <v>28</v>
      </c>
      <c r="F598" s="251">
        <v>0.4080181500307287</v>
      </c>
      <c r="G598" s="251">
        <v>0.007156757276060244</v>
      </c>
      <c r="H598" s="252">
        <v>0.1312233424532281</v>
      </c>
      <c r="I598" s="64"/>
      <c r="J598" s="44" t="s">
        <v>77</v>
      </c>
      <c r="K598" s="278">
        <v>0.12009970747712195</v>
      </c>
      <c r="L598" s="254">
        <v>-0.17557405682931904</v>
      </c>
      <c r="M598" s="278">
        <v>0.7859432819814558</v>
      </c>
      <c r="N598" s="288">
        <v>0.6724097205014701</v>
      </c>
      <c r="O598" s="289">
        <v>0.12451728294132214</v>
      </c>
      <c r="P598" s="64"/>
      <c r="Q598" s="64"/>
      <c r="R598" s="44" t="s">
        <v>77</v>
      </c>
      <c r="S598" s="278">
        <v>-0.41899306672654013</v>
      </c>
      <c r="T598" s="254">
        <v>-0.2500740668144448</v>
      </c>
      <c r="U598" s="278">
        <v>1.3749835008052331</v>
      </c>
      <c r="V598" s="288">
        <v>0.6773600294690734</v>
      </c>
      <c r="W598" s="289">
        <v>1.2443476927267256</v>
      </c>
    </row>
    <row r="599" spans="1:23" ht="15">
      <c r="A599" s="44" t="s">
        <v>78</v>
      </c>
      <c r="B599" s="277">
        <v>-0.6065822947144195</v>
      </c>
      <c r="C599" s="250">
        <v>0.11907152295813872</v>
      </c>
      <c r="D599" s="251">
        <v>-0.507264281133408</v>
      </c>
      <c r="E599" s="251" t="s">
        <v>28</v>
      </c>
      <c r="F599" s="251">
        <v>0.011618996484221933</v>
      </c>
      <c r="G599" s="251">
        <v>0.4598004480408666</v>
      </c>
      <c r="H599" s="252">
        <v>0.03660872943940019</v>
      </c>
      <c r="I599" s="64"/>
      <c r="J599" s="44" t="s">
        <v>78</v>
      </c>
      <c r="K599" s="253" t="s">
        <v>28</v>
      </c>
      <c r="L599" s="254">
        <v>-0.38121149979362023</v>
      </c>
      <c r="M599" s="253">
        <v>-0.7901139226303057</v>
      </c>
      <c r="N599" s="288">
        <v>-0.4791777119810108</v>
      </c>
      <c r="O599" s="289">
        <v>-0.4184687813221666</v>
      </c>
      <c r="P599" s="64"/>
      <c r="Q599" s="64"/>
      <c r="R599" s="44" t="s">
        <v>78</v>
      </c>
      <c r="S599" s="253">
        <v>-0.5578452694551108</v>
      </c>
      <c r="T599" s="254">
        <v>-0.05064177525244207</v>
      </c>
      <c r="U599" s="253">
        <v>0.18538881761930748</v>
      </c>
      <c r="V599" s="288">
        <v>-0.21840053650844315</v>
      </c>
      <c r="W599" s="289">
        <v>-0.1990578516426582</v>
      </c>
    </row>
    <row r="600" spans="1:23" ht="15">
      <c r="A600" s="54"/>
      <c r="B600" s="281" t="s">
        <v>28</v>
      </c>
      <c r="C600" s="258" t="s">
        <v>28</v>
      </c>
      <c r="D600" s="259" t="s">
        <v>28</v>
      </c>
      <c r="E600" s="259" t="s">
        <v>28</v>
      </c>
      <c r="F600" s="259" t="s">
        <v>28</v>
      </c>
      <c r="G600" s="259" t="s">
        <v>28</v>
      </c>
      <c r="H600" s="260" t="s">
        <v>28</v>
      </c>
      <c r="I600" s="64"/>
      <c r="J600" s="54"/>
      <c r="K600" s="290" t="s">
        <v>28</v>
      </c>
      <c r="L600" s="291" t="s">
        <v>28</v>
      </c>
      <c r="M600" s="290" t="s">
        <v>28</v>
      </c>
      <c r="N600" s="292" t="s">
        <v>28</v>
      </c>
      <c r="O600" s="293" t="s">
        <v>28</v>
      </c>
      <c r="P600" s="64"/>
      <c r="Q600" s="64"/>
      <c r="R600" s="54"/>
      <c r="S600" s="290" t="s">
        <v>28</v>
      </c>
      <c r="T600" s="291" t="s">
        <v>28</v>
      </c>
      <c r="U600" s="290" t="s">
        <v>28</v>
      </c>
      <c r="V600" s="292" t="s">
        <v>28</v>
      </c>
      <c r="W600" s="293" t="s">
        <v>28</v>
      </c>
    </row>
    <row r="601" spans="1:23" ht="15">
      <c r="A601" s="66" t="s">
        <v>145</v>
      </c>
      <c r="B601" s="266">
        <v>1.3590255086662477</v>
      </c>
      <c r="C601" s="267">
        <v>-0.11826032794141217</v>
      </c>
      <c r="D601" s="268">
        <v>-0.19251896829882253</v>
      </c>
      <c r="E601" s="268">
        <v>1.05357808296269</v>
      </c>
      <c r="F601" s="268">
        <v>-0.013182161525795433</v>
      </c>
      <c r="G601" s="268">
        <v>0.03827414577852428</v>
      </c>
      <c r="H601" s="269">
        <v>-0.03069867437216811</v>
      </c>
      <c r="I601" s="64"/>
      <c r="J601" s="66" t="s">
        <v>145</v>
      </c>
      <c r="K601" s="270">
        <v>0.14500112589554193</v>
      </c>
      <c r="L601" s="271">
        <v>-0.14800171025618203</v>
      </c>
      <c r="M601" s="270">
        <v>0.1503810041524558</v>
      </c>
      <c r="N601" s="272">
        <v>0.18640997619582378</v>
      </c>
      <c r="O601" s="273">
        <v>0.08911738066756913</v>
      </c>
      <c r="P601" s="64"/>
      <c r="Q601" s="64"/>
      <c r="R601" s="66" t="s">
        <v>145</v>
      </c>
      <c r="S601" s="270">
        <v>-0.1496651289561789</v>
      </c>
      <c r="T601" s="271">
        <v>1.9608814576642226</v>
      </c>
      <c r="U601" s="270">
        <v>0.5033933725989155</v>
      </c>
      <c r="V601" s="272">
        <v>-0.2507312088767958</v>
      </c>
      <c r="W601" s="273">
        <v>0.4991382442784016</v>
      </c>
    </row>
    <row r="602" spans="1:23" ht="15">
      <c r="A602" s="44" t="s">
        <v>80</v>
      </c>
      <c r="B602" s="277">
        <v>0.6110169837681156</v>
      </c>
      <c r="C602" s="250">
        <v>-0.07139104424329845</v>
      </c>
      <c r="D602" s="251">
        <v>-0.3293355850212537</v>
      </c>
      <c r="E602" s="251">
        <v>4.249163157051123</v>
      </c>
      <c r="F602" s="251">
        <v>0.08688627014513206</v>
      </c>
      <c r="G602" s="251">
        <v>0.14975278033106343</v>
      </c>
      <c r="H602" s="252">
        <v>0.002350921031741615</v>
      </c>
      <c r="I602" s="64"/>
      <c r="J602" s="44" t="s">
        <v>80</v>
      </c>
      <c r="K602" s="278">
        <v>0.05703222625942961</v>
      </c>
      <c r="L602" s="254">
        <v>-0.2813062875585094</v>
      </c>
      <c r="M602" s="278">
        <v>0.20804199334725726</v>
      </c>
      <c r="N602" s="255">
        <v>-0.31123689556658385</v>
      </c>
      <c r="O602" s="289">
        <v>-0.06038702256541051</v>
      </c>
      <c r="P602" s="64"/>
      <c r="Q602" s="64"/>
      <c r="R602" s="44" t="s">
        <v>80</v>
      </c>
      <c r="S602" s="278">
        <v>-0.9621852025367588</v>
      </c>
      <c r="T602" s="254">
        <v>16.563608140150357</v>
      </c>
      <c r="U602" s="278">
        <v>0.42373498418513855</v>
      </c>
      <c r="V602" s="255">
        <v>-0.3295775184856523</v>
      </c>
      <c r="W602" s="289">
        <v>0.3475445786471467</v>
      </c>
    </row>
    <row r="603" spans="1:23" ht="15">
      <c r="A603" s="44" t="s">
        <v>81</v>
      </c>
      <c r="B603" s="277">
        <v>-0.2562212205106388</v>
      </c>
      <c r="C603" s="250">
        <v>-0.16715942713294407</v>
      </c>
      <c r="D603" s="251">
        <v>-0.24675512117105847</v>
      </c>
      <c r="E603" s="251">
        <v>-0.394346803959582</v>
      </c>
      <c r="F603" s="251">
        <v>-0.3953408160777555</v>
      </c>
      <c r="G603" s="251">
        <v>1.0438561715277093</v>
      </c>
      <c r="H603" s="252">
        <v>-0.19084373868752091</v>
      </c>
      <c r="I603" s="64"/>
      <c r="J603" s="44" t="s">
        <v>81</v>
      </c>
      <c r="K603" s="278">
        <v>0.5529378910872138</v>
      </c>
      <c r="L603" s="254">
        <v>-0.33528823030770083</v>
      </c>
      <c r="M603" s="253">
        <v>0.28390062685148476</v>
      </c>
      <c r="N603" s="255">
        <v>3.0985161303906272</v>
      </c>
      <c r="O603" s="289">
        <v>0.42952086106694476</v>
      </c>
      <c r="P603" s="64"/>
      <c r="Q603" s="64"/>
      <c r="R603" s="44" t="s">
        <v>81</v>
      </c>
      <c r="S603" s="278">
        <v>-0.13277891925133245</v>
      </c>
      <c r="T603" s="254">
        <v>1.9569669761757562</v>
      </c>
      <c r="U603" s="253">
        <v>0.18318170958647184</v>
      </c>
      <c r="V603" s="255">
        <v>-0.2711225631291966</v>
      </c>
      <c r="W603" s="289">
        <v>0.5174441523426336</v>
      </c>
    </row>
    <row r="604" spans="1:23" ht="15">
      <c r="A604" s="44" t="s">
        <v>82</v>
      </c>
      <c r="B604" s="277">
        <v>11.915882354449117</v>
      </c>
      <c r="C604" s="250">
        <v>-0.11886054446734773</v>
      </c>
      <c r="D604" s="251">
        <v>0.6508940338259726</v>
      </c>
      <c r="E604" s="251" t="s">
        <v>28</v>
      </c>
      <c r="F604" s="251">
        <v>0.2027832822827711</v>
      </c>
      <c r="G604" s="251">
        <v>-0.19355975373938294</v>
      </c>
      <c r="H604" s="252">
        <v>0.1011427895860979</v>
      </c>
      <c r="I604" s="64"/>
      <c r="J604" s="44" t="s">
        <v>82</v>
      </c>
      <c r="K604" s="278">
        <v>-0.04488971498879679</v>
      </c>
      <c r="L604" s="254">
        <v>0.5274499531302788</v>
      </c>
      <c r="M604" s="278">
        <v>0.05333619542872947</v>
      </c>
      <c r="N604" s="255">
        <v>-0.2242168411190787</v>
      </c>
      <c r="O604" s="289">
        <v>0.0025386286376991585</v>
      </c>
      <c r="P604" s="64"/>
      <c r="Q604" s="64"/>
      <c r="R604" s="44" t="s">
        <v>82</v>
      </c>
      <c r="S604" s="278" t="s">
        <v>28</v>
      </c>
      <c r="T604" s="254">
        <v>-0.8638547999086397</v>
      </c>
      <c r="U604" s="278">
        <v>0.9026450954017671</v>
      </c>
      <c r="V604" s="255">
        <v>0.3010806822419332</v>
      </c>
      <c r="W604" s="289">
        <v>0.8519505190986147</v>
      </c>
    </row>
    <row r="605" spans="1:23" ht="15">
      <c r="A605" s="54"/>
      <c r="B605" s="281" t="s">
        <v>28</v>
      </c>
      <c r="C605" s="258" t="s">
        <v>28</v>
      </c>
      <c r="D605" s="259" t="s">
        <v>28</v>
      </c>
      <c r="E605" s="259" t="s">
        <v>28</v>
      </c>
      <c r="F605" s="259" t="s">
        <v>28</v>
      </c>
      <c r="G605" s="259" t="s">
        <v>28</v>
      </c>
      <c r="H605" s="260" t="s">
        <v>28</v>
      </c>
      <c r="I605" s="64"/>
      <c r="J605" s="54"/>
      <c r="K605" s="261" t="s">
        <v>28</v>
      </c>
      <c r="L605" s="262" t="s">
        <v>28</v>
      </c>
      <c r="M605" s="261" t="s">
        <v>28</v>
      </c>
      <c r="N605" s="263" t="s">
        <v>28</v>
      </c>
      <c r="O605" s="264" t="s">
        <v>28</v>
      </c>
      <c r="P605" s="64"/>
      <c r="Q605" s="64"/>
      <c r="R605" s="54"/>
      <c r="S605" s="261" t="s">
        <v>28</v>
      </c>
      <c r="T605" s="262" t="s">
        <v>28</v>
      </c>
      <c r="U605" s="261" t="s">
        <v>28</v>
      </c>
      <c r="V605" s="263" t="s">
        <v>28</v>
      </c>
      <c r="W605" s="264" t="s">
        <v>28</v>
      </c>
    </row>
    <row r="606" spans="1:23" ht="15">
      <c r="A606" s="66" t="s">
        <v>146</v>
      </c>
      <c r="B606" s="266">
        <v>0.3638751604240582</v>
      </c>
      <c r="C606" s="267">
        <v>-0.06023998973779987</v>
      </c>
      <c r="D606" s="268">
        <v>-0.05439229823092284</v>
      </c>
      <c r="E606" s="268" t="s">
        <v>28</v>
      </c>
      <c r="F606" s="268">
        <v>0.4576279003416521</v>
      </c>
      <c r="G606" s="268">
        <v>3.526990754222232</v>
      </c>
      <c r="H606" s="269">
        <v>0.04477212938974784</v>
      </c>
      <c r="I606" s="64"/>
      <c r="J606" s="32" t="s">
        <v>146</v>
      </c>
      <c r="K606" s="284">
        <v>0.08838851665858782</v>
      </c>
      <c r="L606" s="285">
        <v>0.027901029295233304</v>
      </c>
      <c r="M606" s="284">
        <v>-0.18353430865055764</v>
      </c>
      <c r="N606" s="284">
        <v>3.0967523643833177</v>
      </c>
      <c r="O606" s="287">
        <v>0.012652312041374847</v>
      </c>
      <c r="P606" s="64"/>
      <c r="Q606" s="64"/>
      <c r="R606" s="32" t="s">
        <v>146</v>
      </c>
      <c r="S606" s="284">
        <v>-0.2140380320023728</v>
      </c>
      <c r="T606" s="285">
        <v>3.0729605314374764</v>
      </c>
      <c r="U606" s="284">
        <v>0.6067238767741965</v>
      </c>
      <c r="V606" s="286">
        <v>0.93960855576782</v>
      </c>
      <c r="W606" s="287">
        <v>0.716573734139071</v>
      </c>
    </row>
    <row r="607" spans="1:23" ht="15">
      <c r="A607" s="44" t="s">
        <v>84</v>
      </c>
      <c r="B607" s="277">
        <v>1.111878465844784</v>
      </c>
      <c r="C607" s="250">
        <v>-0.08140291956920898</v>
      </c>
      <c r="D607" s="251">
        <v>-0.15377545999647946</v>
      </c>
      <c r="E607" s="251" t="s">
        <v>28</v>
      </c>
      <c r="F607" s="251">
        <v>0.5415515500436288</v>
      </c>
      <c r="G607" s="251">
        <v>3.275412050439501</v>
      </c>
      <c r="H607" s="252">
        <v>0.028296299464788843</v>
      </c>
      <c r="I607" s="64"/>
      <c r="J607" s="44" t="s">
        <v>84</v>
      </c>
      <c r="K607" s="278">
        <v>0.007983770088188624</v>
      </c>
      <c r="L607" s="254">
        <v>0.06028471840796734</v>
      </c>
      <c r="M607" s="278">
        <v>-0.28688655835840515</v>
      </c>
      <c r="N607" s="255">
        <v>2.732166162799189</v>
      </c>
      <c r="O607" s="256">
        <v>-0.038151407952696004</v>
      </c>
      <c r="P607" s="64"/>
      <c r="Q607" s="64"/>
      <c r="R607" s="44" t="s">
        <v>84</v>
      </c>
      <c r="S607" s="278">
        <v>-0.3144213024200545</v>
      </c>
      <c r="T607" s="254">
        <v>0.4651732695638193</v>
      </c>
      <c r="U607" s="278">
        <v>0.6466260772742587</v>
      </c>
      <c r="V607" s="255">
        <v>0.5668825499637626</v>
      </c>
      <c r="W607" s="256">
        <v>0.6180880081541862</v>
      </c>
    </row>
    <row r="608" spans="1:23" ht="15">
      <c r="A608" s="44" t="s">
        <v>85</v>
      </c>
      <c r="B608" s="277">
        <v>0.2818861466875364</v>
      </c>
      <c r="C608" s="250">
        <v>0.0050584340898554014</v>
      </c>
      <c r="D608" s="251">
        <v>0.45029401948269676</v>
      </c>
      <c r="E608" s="251" t="s">
        <v>28</v>
      </c>
      <c r="F608" s="251">
        <v>-0.19652017253899967</v>
      </c>
      <c r="G608" s="251" t="s">
        <v>28</v>
      </c>
      <c r="H608" s="252">
        <v>0.09830680146261028</v>
      </c>
      <c r="I608" s="64"/>
      <c r="J608" s="44" t="s">
        <v>85</v>
      </c>
      <c r="K608" s="278">
        <v>0.2995905153898917</v>
      </c>
      <c r="L608" s="254">
        <v>-0.11374690062387638</v>
      </c>
      <c r="M608" s="253">
        <v>0.4266569603436887</v>
      </c>
      <c r="N608" s="255"/>
      <c r="O608" s="289">
        <v>0.22597020407447999</v>
      </c>
      <c r="P608" s="64"/>
      <c r="Q608" s="64"/>
      <c r="R608" s="44" t="s">
        <v>85</v>
      </c>
      <c r="S608" s="278">
        <v>-0.1750261924594687</v>
      </c>
      <c r="T608" s="254">
        <v>4.320038325404687</v>
      </c>
      <c r="U608" s="253">
        <v>0.4536312528904245</v>
      </c>
      <c r="V608" s="255">
        <v>2.9895572856706236</v>
      </c>
      <c r="W608" s="289">
        <v>1.0802261369845683</v>
      </c>
    </row>
    <row r="609" spans="1:23" ht="15.75" thickBot="1">
      <c r="A609" s="32"/>
      <c r="B609" s="297" t="s">
        <v>28</v>
      </c>
      <c r="C609" s="298" t="s">
        <v>28</v>
      </c>
      <c r="D609" s="299" t="s">
        <v>28</v>
      </c>
      <c r="E609" s="299" t="s">
        <v>28</v>
      </c>
      <c r="F609" s="299" t="s">
        <v>28</v>
      </c>
      <c r="G609" s="299" t="s">
        <v>28</v>
      </c>
      <c r="H609" s="300" t="s">
        <v>28</v>
      </c>
      <c r="I609" s="64"/>
      <c r="J609" s="32"/>
      <c r="K609" s="290" t="s">
        <v>28</v>
      </c>
      <c r="L609" s="291" t="s">
        <v>28</v>
      </c>
      <c r="M609" s="290" t="s">
        <v>28</v>
      </c>
      <c r="N609" s="292" t="s">
        <v>28</v>
      </c>
      <c r="O609" s="293" t="s">
        <v>28</v>
      </c>
      <c r="P609" s="64"/>
      <c r="Q609" s="64"/>
      <c r="R609" s="32"/>
      <c r="S609" s="290" t="s">
        <v>28</v>
      </c>
      <c r="T609" s="291" t="s">
        <v>28</v>
      </c>
      <c r="U609" s="290" t="s">
        <v>28</v>
      </c>
      <c r="V609" s="292" t="s">
        <v>28</v>
      </c>
      <c r="W609" s="293" t="s">
        <v>28</v>
      </c>
    </row>
    <row r="610" spans="1:23" ht="15.75" thickBot="1">
      <c r="A610" s="128" t="s">
        <v>147</v>
      </c>
      <c r="B610" s="309">
        <v>0.06854381203673321</v>
      </c>
      <c r="C610" s="309">
        <v>-0.10529915911445298</v>
      </c>
      <c r="D610" s="309">
        <v>-0.10214294855912776</v>
      </c>
      <c r="E610" s="309">
        <v>-0.043190404899429824</v>
      </c>
      <c r="F610" s="309">
        <v>0.051526272739852</v>
      </c>
      <c r="G610" s="309">
        <v>0.14127966663421376</v>
      </c>
      <c r="H610" s="310">
        <v>0.011059125812295845</v>
      </c>
      <c r="I610" s="64"/>
      <c r="J610" s="128" t="s">
        <v>147</v>
      </c>
      <c r="K610" s="311">
        <v>0.13202581379313938</v>
      </c>
      <c r="L610" s="312">
        <v>-0.03486517125681221</v>
      </c>
      <c r="M610" s="311">
        <v>0.018601918699814313</v>
      </c>
      <c r="N610" s="313">
        <v>0.349509366371181</v>
      </c>
      <c r="O610" s="314">
        <v>0.057163066701290344</v>
      </c>
      <c r="P610" s="64"/>
      <c r="Q610" s="64"/>
      <c r="R610" s="128" t="s">
        <v>147</v>
      </c>
      <c r="S610" s="311">
        <v>-0.3760764483248248</v>
      </c>
      <c r="T610" s="312">
        <v>0.7748904602718025</v>
      </c>
      <c r="U610" s="311">
        <v>0.33735146590914367</v>
      </c>
      <c r="V610" s="313">
        <v>-0.014831487121473308</v>
      </c>
      <c r="W610" s="314">
        <v>0.291811371292493</v>
      </c>
    </row>
    <row r="611" spans="1:23" ht="15">
      <c r="A611" s="142" t="s">
        <v>87</v>
      </c>
      <c r="B611" s="144"/>
      <c r="C611" s="144"/>
      <c r="D611" s="144"/>
      <c r="E611" s="144"/>
      <c r="F611" s="144"/>
      <c r="G611" s="144"/>
      <c r="H611" s="158"/>
      <c r="I611" s="64"/>
      <c r="J611" s="142" t="s">
        <v>87</v>
      </c>
      <c r="K611" s="143"/>
      <c r="L611" s="144"/>
      <c r="M611" s="144"/>
      <c r="N611" s="144"/>
      <c r="O611" s="158"/>
      <c r="P611" s="64"/>
      <c r="Q611" s="64"/>
      <c r="R611" s="142" t="s">
        <v>87</v>
      </c>
      <c r="S611" s="143"/>
      <c r="T611" s="144"/>
      <c r="U611" s="144"/>
      <c r="V611" s="144"/>
      <c r="W611" s="144"/>
    </row>
    <row r="612" spans="1:23" ht="15">
      <c r="A612" s="144"/>
      <c r="B612" s="144"/>
      <c r="C612" s="144"/>
      <c r="D612" s="144"/>
      <c r="E612" s="144"/>
      <c r="F612" s="144"/>
      <c r="G612" s="144"/>
      <c r="H612" s="158"/>
      <c r="I612" s="64"/>
      <c r="J612" s="145"/>
      <c r="K612" s="145"/>
      <c r="L612" s="145"/>
      <c r="M612" s="145"/>
      <c r="N612" s="145"/>
      <c r="O612" s="145"/>
      <c r="P612" s="64"/>
      <c r="Q612" s="64"/>
      <c r="R612" s="145"/>
      <c r="S612" s="145"/>
      <c r="T612" s="144"/>
      <c r="U612" s="144"/>
      <c r="V612" s="144"/>
      <c r="W612" s="144"/>
    </row>
    <row r="613" spans="1:23" ht="15.75" thickBot="1">
      <c r="A613" s="319"/>
      <c r="B613" s="327" t="s">
        <v>155</v>
      </c>
      <c r="C613" s="328"/>
      <c r="D613" s="328"/>
      <c r="E613" s="328"/>
      <c r="F613" s="328"/>
      <c r="G613" s="328"/>
      <c r="H613" s="328"/>
      <c r="I613" s="64"/>
      <c r="J613" s="329" t="s">
        <v>156</v>
      </c>
      <c r="K613" s="329"/>
      <c r="L613" s="329"/>
      <c r="M613" s="329"/>
      <c r="N613" s="329"/>
      <c r="O613" s="329"/>
      <c r="P613" s="64"/>
      <c r="Q613" s="64"/>
      <c r="R613" s="329" t="s">
        <v>157</v>
      </c>
      <c r="S613" s="329"/>
      <c r="T613" s="329"/>
      <c r="U613" s="329"/>
      <c r="V613" s="329"/>
      <c r="W613" s="329"/>
    </row>
    <row r="614" spans="1:23" ht="36.75" thickBot="1">
      <c r="A614" s="337" t="s">
        <v>162</v>
      </c>
      <c r="B614" s="338" t="s">
        <v>163</v>
      </c>
      <c r="C614" s="338" t="s">
        <v>164</v>
      </c>
      <c r="D614" s="338" t="s">
        <v>165</v>
      </c>
      <c r="E614" s="338" t="s">
        <v>166</v>
      </c>
      <c r="F614" s="338" t="s">
        <v>167</v>
      </c>
      <c r="G614" s="338" t="s">
        <v>168</v>
      </c>
      <c r="H614" s="338" t="s">
        <v>169</v>
      </c>
      <c r="I614" s="64"/>
      <c r="J614" s="339" t="s">
        <v>162</v>
      </c>
      <c r="K614" s="338" t="s">
        <v>16</v>
      </c>
      <c r="L614" s="338" t="s">
        <v>17</v>
      </c>
      <c r="M614" s="338" t="s">
        <v>18</v>
      </c>
      <c r="N614" s="340" t="s">
        <v>19</v>
      </c>
      <c r="O614" s="338" t="s">
        <v>20</v>
      </c>
      <c r="P614" s="64"/>
      <c r="Q614" s="64"/>
      <c r="R614" s="339" t="s">
        <v>162</v>
      </c>
      <c r="S614" s="338" t="s">
        <v>21</v>
      </c>
      <c r="T614" s="338" t="s">
        <v>22</v>
      </c>
      <c r="U614" s="338" t="s">
        <v>23</v>
      </c>
      <c r="V614" s="340" t="s">
        <v>24</v>
      </c>
      <c r="W614" s="338" t="s">
        <v>25</v>
      </c>
    </row>
    <row r="615" spans="1:23" ht="15">
      <c r="A615" s="347" t="s">
        <v>170</v>
      </c>
      <c r="B615" s="348">
        <v>1222575.3811203712</v>
      </c>
      <c r="C615" s="348">
        <v>956386.333415906</v>
      </c>
      <c r="D615" s="348">
        <v>165085.82142114325</v>
      </c>
      <c r="E615" s="348">
        <v>15678.638402584587</v>
      </c>
      <c r="F615" s="348">
        <v>1325727.713110108</v>
      </c>
      <c r="G615" s="348">
        <v>341465.14225751284</v>
      </c>
      <c r="H615" s="348">
        <v>4026919.0297276257</v>
      </c>
      <c r="I615" s="64"/>
      <c r="J615" s="347" t="s">
        <v>170</v>
      </c>
      <c r="K615" s="348">
        <v>844894.8615908549</v>
      </c>
      <c r="L615" s="348">
        <v>554831.7386978547</v>
      </c>
      <c r="M615" s="348">
        <v>291172.61683327146</v>
      </c>
      <c r="N615" s="349">
        <v>17434.228300562005</v>
      </c>
      <c r="O615" s="348">
        <v>1708333.4454225427</v>
      </c>
      <c r="P615" s="64"/>
      <c r="Q615" s="64"/>
      <c r="R615" s="347" t="s">
        <v>170</v>
      </c>
      <c r="S615" s="348">
        <v>5579.364372941214</v>
      </c>
      <c r="T615" s="348">
        <v>4883.493639093333</v>
      </c>
      <c r="U615" s="348">
        <v>378941.81070618925</v>
      </c>
      <c r="V615" s="349">
        <v>57590.845348693314</v>
      </c>
      <c r="W615" s="348">
        <v>446995.51406691707</v>
      </c>
    </row>
    <row r="616" spans="1:23" ht="15">
      <c r="A616" s="347" t="s">
        <v>171</v>
      </c>
      <c r="B616" s="348">
        <v>1393878.17694869</v>
      </c>
      <c r="C616" s="348">
        <v>1019181.3683634996</v>
      </c>
      <c r="D616" s="348">
        <v>160949.05705241355</v>
      </c>
      <c r="E616" s="348">
        <v>14132.986295719558</v>
      </c>
      <c r="F616" s="348">
        <v>1547367.6189454081</v>
      </c>
      <c r="G616" s="348">
        <v>360282.7812234495</v>
      </c>
      <c r="H616" s="348">
        <v>4495791.988829181</v>
      </c>
      <c r="I616" s="64"/>
      <c r="J616" s="347" t="s">
        <v>171</v>
      </c>
      <c r="K616" s="348">
        <v>473375.2125367165</v>
      </c>
      <c r="L616" s="348">
        <v>394030.7469084143</v>
      </c>
      <c r="M616" s="348">
        <v>438941.089408941</v>
      </c>
      <c r="N616" s="349">
        <v>28206.386454681462</v>
      </c>
      <c r="O616" s="348">
        <v>1334553.435308753</v>
      </c>
      <c r="P616" s="64"/>
      <c r="Q616" s="64"/>
      <c r="R616" s="347" t="s">
        <v>171</v>
      </c>
      <c r="S616" s="348">
        <v>5579.364372941214</v>
      </c>
      <c r="T616" s="348">
        <v>4883.493639093333</v>
      </c>
      <c r="U616" s="348">
        <v>378941.81070618925</v>
      </c>
      <c r="V616" s="349">
        <v>57590.845348693314</v>
      </c>
      <c r="W616" s="348">
        <v>446995.5140669171</v>
      </c>
    </row>
    <row r="617" spans="1:23" ht="15">
      <c r="A617" s="347" t="s">
        <v>172</v>
      </c>
      <c r="B617" s="348">
        <v>1176512.3678458743</v>
      </c>
      <c r="C617" s="348">
        <v>1014906.8252554237</v>
      </c>
      <c r="D617" s="348">
        <v>177256.33609467215</v>
      </c>
      <c r="E617" s="348">
        <v>13938.32243456298</v>
      </c>
      <c r="F617" s="348">
        <v>1545302.545307214</v>
      </c>
      <c r="G617" s="348">
        <v>344869.4222846831</v>
      </c>
      <c r="H617" s="348">
        <v>4272785.819222429</v>
      </c>
      <c r="I617" s="64"/>
      <c r="J617" s="347" t="s">
        <v>172</v>
      </c>
      <c r="K617" s="348">
        <v>590999.0922518987</v>
      </c>
      <c r="L617" s="348">
        <v>485702.6861949659</v>
      </c>
      <c r="M617" s="348">
        <v>617749.3417566235</v>
      </c>
      <c r="N617" s="349">
        <v>44698.68375615034</v>
      </c>
      <c r="O617" s="348">
        <v>1739149.803959639</v>
      </c>
      <c r="P617" s="64"/>
      <c r="Q617" s="64"/>
      <c r="R617" s="347" t="s">
        <v>172</v>
      </c>
      <c r="S617" s="348">
        <v>7179.599399759337</v>
      </c>
      <c r="T617" s="348">
        <v>5906.647164200021</v>
      </c>
      <c r="U617" s="348">
        <v>339620.0204663024</v>
      </c>
      <c r="V617" s="349">
        <v>59926.09910643562</v>
      </c>
      <c r="W617" s="348">
        <v>412632.36613669747</v>
      </c>
    </row>
    <row r="618" spans="1:23" ht="15">
      <c r="A618" s="347" t="s">
        <v>173</v>
      </c>
      <c r="B618" s="348">
        <v>1065734.7431993862</v>
      </c>
      <c r="C618" s="348">
        <v>1089389.3211061845</v>
      </c>
      <c r="D618" s="348">
        <v>201734.45794719883</v>
      </c>
      <c r="E618" s="348">
        <v>13354.12313994157</v>
      </c>
      <c r="F618" s="348">
        <v>1376027.0290605517</v>
      </c>
      <c r="G618" s="348">
        <v>358587.04622404993</v>
      </c>
      <c r="H618" s="348">
        <v>4104826.720677313</v>
      </c>
      <c r="I618" s="64"/>
      <c r="J618" s="347" t="s">
        <v>173</v>
      </c>
      <c r="K618" s="348">
        <v>566635.1087770583</v>
      </c>
      <c r="L618" s="348">
        <v>670797.9566013837</v>
      </c>
      <c r="M618" s="348">
        <v>644889.5687623154</v>
      </c>
      <c r="N618" s="349">
        <v>83371.0574310033</v>
      </c>
      <c r="O618" s="348">
        <v>1965693.6915717612</v>
      </c>
      <c r="P618" s="64"/>
      <c r="Q618" s="64"/>
      <c r="R618" s="347" t="s">
        <v>173</v>
      </c>
      <c r="S618" s="348">
        <v>7334.968248102465</v>
      </c>
      <c r="T618" s="348">
        <v>12773.38394160862</v>
      </c>
      <c r="U618" s="348">
        <v>297755.52823609114</v>
      </c>
      <c r="V618" s="349">
        <v>61908.521456206945</v>
      </c>
      <c r="W618" s="348">
        <v>379772.40188200923</v>
      </c>
    </row>
    <row r="619" spans="1:23" ht="15">
      <c r="A619" s="347" t="s">
        <v>174</v>
      </c>
      <c r="B619" s="356">
        <v>976335.4111383575</v>
      </c>
      <c r="C619" s="356">
        <v>1218764.1589083422</v>
      </c>
      <c r="D619" s="356">
        <v>221052.06960394158</v>
      </c>
      <c r="E619" s="356">
        <v>10692.572233689638</v>
      </c>
      <c r="F619" s="356">
        <v>1411008.604166327</v>
      </c>
      <c r="G619" s="356">
        <v>416163.99001121614</v>
      </c>
      <c r="H619" s="356">
        <v>4254016.806061875</v>
      </c>
      <c r="I619" s="64"/>
      <c r="J619" s="347" t="s">
        <v>174</v>
      </c>
      <c r="K619" s="356">
        <v>611324.9213143009</v>
      </c>
      <c r="L619" s="356">
        <v>646302.8228541886</v>
      </c>
      <c r="M619" s="356">
        <v>388916.3877053838</v>
      </c>
      <c r="N619" s="356">
        <v>98204.45621595644</v>
      </c>
      <c r="O619" s="356">
        <v>1744748.58808983</v>
      </c>
      <c r="P619" s="64"/>
      <c r="Q619" s="64"/>
      <c r="R619" s="347" t="s">
        <v>174</v>
      </c>
      <c r="S619" s="356">
        <v>6369.43653804272</v>
      </c>
      <c r="T619" s="356">
        <v>9762.932477139359</v>
      </c>
      <c r="U619" s="356">
        <v>361470.48175699887</v>
      </c>
      <c r="V619" s="356">
        <v>55189.93487444025</v>
      </c>
      <c r="W619" s="356">
        <v>432792.78564662114</v>
      </c>
    </row>
    <row r="620" spans="1:23" ht="15">
      <c r="A620" s="360" t="s">
        <v>175</v>
      </c>
      <c r="B620" s="361">
        <v>1167007.216050536</v>
      </c>
      <c r="C620" s="361">
        <v>1059725.6014098711</v>
      </c>
      <c r="D620" s="361">
        <v>185215.54842387387</v>
      </c>
      <c r="E620" s="361">
        <v>13559.328501299668</v>
      </c>
      <c r="F620" s="361">
        <v>1441086.7021179218</v>
      </c>
      <c r="G620" s="361">
        <v>364273.6764001823</v>
      </c>
      <c r="H620" s="361">
        <v>4230868.072903684</v>
      </c>
      <c r="I620" s="64"/>
      <c r="J620" s="362" t="s">
        <v>175</v>
      </c>
      <c r="K620" s="361">
        <v>617445.839294166</v>
      </c>
      <c r="L620" s="361">
        <v>550333.1902513615</v>
      </c>
      <c r="M620" s="361">
        <v>476333.800893307</v>
      </c>
      <c r="N620" s="363">
        <v>54382.962431670705</v>
      </c>
      <c r="O620" s="361">
        <v>1698495.7928705052</v>
      </c>
      <c r="P620" s="64"/>
      <c r="Q620" s="64"/>
      <c r="R620" s="362" t="s">
        <v>175</v>
      </c>
      <c r="S620" s="361">
        <v>6408.54658635739</v>
      </c>
      <c r="T620" s="361">
        <v>7641.990172226933</v>
      </c>
      <c r="U620" s="361">
        <v>351345.9303743542</v>
      </c>
      <c r="V620" s="363">
        <v>58441.24922689388</v>
      </c>
      <c r="W620" s="361">
        <v>423837.71635983244</v>
      </c>
    </row>
    <row r="621" spans="1:23" ht="15">
      <c r="A621" s="367" t="s">
        <v>176</v>
      </c>
      <c r="B621" s="359">
        <v>1043257.1620442318</v>
      </c>
      <c r="C621" s="359">
        <v>1090429.3178164603</v>
      </c>
      <c r="D621" s="359">
        <v>198473.15942949743</v>
      </c>
      <c r="E621" s="359">
        <v>10230.755709500181</v>
      </c>
      <c r="F621" s="359">
        <v>1483712.6183428792</v>
      </c>
      <c r="G621" s="359">
        <v>474959.499785165</v>
      </c>
      <c r="H621" s="359">
        <v>4301062.513127734</v>
      </c>
      <c r="I621" s="64"/>
      <c r="J621" s="368" t="s">
        <v>176</v>
      </c>
      <c r="K621" s="359">
        <v>692035.5915428484</v>
      </c>
      <c r="L621" s="359">
        <v>623769.3642516162</v>
      </c>
      <c r="M621" s="359">
        <v>396150.9787305048</v>
      </c>
      <c r="N621" s="369">
        <v>132527.83348282176</v>
      </c>
      <c r="O621" s="359">
        <v>1844483.7680077911</v>
      </c>
      <c r="P621" s="64"/>
      <c r="Q621" s="64"/>
      <c r="R621" s="368" t="s">
        <v>176</v>
      </c>
      <c r="S621" s="359">
        <v>3974.041466985246</v>
      </c>
      <c r="T621" s="359">
        <v>17328.135717952406</v>
      </c>
      <c r="U621" s="359">
        <v>483413.0786606068</v>
      </c>
      <c r="V621" s="369">
        <v>54371.38606611504</v>
      </c>
      <c r="W621" s="359">
        <v>559086.6419116596</v>
      </c>
    </row>
    <row r="622" spans="1:23" ht="15">
      <c r="A622" s="370" t="s">
        <v>177</v>
      </c>
      <c r="B622" s="371">
        <v>0.06854381203673321</v>
      </c>
      <c r="C622" s="371">
        <v>-0.10529915911445298</v>
      </c>
      <c r="D622" s="371">
        <v>-0.10214294855912776</v>
      </c>
      <c r="E622" s="371">
        <v>-0.043190404899429824</v>
      </c>
      <c r="F622" s="371">
        <v>0.051526272739852</v>
      </c>
      <c r="G622" s="371">
        <v>0.14127966663421376</v>
      </c>
      <c r="H622" s="371">
        <v>0.011059125812295845</v>
      </c>
      <c r="I622" s="64"/>
      <c r="J622" s="372" t="s">
        <v>177</v>
      </c>
      <c r="K622" s="373">
        <v>0.13202581379313938</v>
      </c>
      <c r="L622" s="373">
        <v>-0.03486517125681221</v>
      </c>
      <c r="M622" s="373">
        <v>0.018601918699814313</v>
      </c>
      <c r="N622" s="374">
        <v>0.349509366371181</v>
      </c>
      <c r="O622" s="371">
        <v>0.057163066701290344</v>
      </c>
      <c r="P622" s="64"/>
      <c r="Q622" s="64"/>
      <c r="R622" s="372" t="s">
        <v>177</v>
      </c>
      <c r="S622" s="373">
        <v>-0.3760764483248248</v>
      </c>
      <c r="T622" s="373">
        <v>0.7748904602718025</v>
      </c>
      <c r="U622" s="373">
        <v>0.33735146590914367</v>
      </c>
      <c r="V622" s="374">
        <v>-0.014831487121473308</v>
      </c>
      <c r="W622" s="373">
        <v>0.291811371292493</v>
      </c>
    </row>
    <row r="623" spans="1:23" ht="37.5" thickBot="1">
      <c r="A623" s="382" t="s">
        <v>178</v>
      </c>
      <c r="B623" s="379">
        <v>-0.10604052169026623</v>
      </c>
      <c r="C623" s="379">
        <v>0.02897327040673603</v>
      </c>
      <c r="D623" s="379">
        <v>0.0715793631714059</v>
      </c>
      <c r="E623" s="379">
        <v>-0.24548212630739352</v>
      </c>
      <c r="F623" s="379">
        <v>0.029579008787126604</v>
      </c>
      <c r="G623" s="379">
        <v>0.3038534776347275</v>
      </c>
      <c r="H623" s="379">
        <v>0.016591025532940895</v>
      </c>
      <c r="I623" s="64"/>
      <c r="J623" s="383" t="s">
        <v>178</v>
      </c>
      <c r="K623" s="379">
        <v>0.1208037167016136</v>
      </c>
      <c r="L623" s="379">
        <v>0.1334394786669384</v>
      </c>
      <c r="M623" s="379">
        <v>-0.16833326128112036</v>
      </c>
      <c r="N623" s="384">
        <v>1.4369366352437294</v>
      </c>
      <c r="O623" s="379">
        <v>0.0859513316135816</v>
      </c>
      <c r="P623" s="64"/>
      <c r="Q623" s="64"/>
      <c r="R623" s="383" t="s">
        <v>178</v>
      </c>
      <c r="S623" s="379">
        <v>-0.37988412607544353</v>
      </c>
      <c r="T623" s="379">
        <v>1.2674899244083764</v>
      </c>
      <c r="U623" s="379">
        <v>0.3758892216156793</v>
      </c>
      <c r="V623" s="384">
        <v>-0.06964024921811462</v>
      </c>
      <c r="W623" s="379">
        <v>0.3191054508159974</v>
      </c>
    </row>
    <row r="624" spans="1:23" ht="15">
      <c r="A624" s="140"/>
      <c r="B624" s="150"/>
      <c r="C624" s="150"/>
      <c r="D624" s="150"/>
      <c r="E624" s="150"/>
      <c r="F624" s="150"/>
      <c r="G624" s="150"/>
      <c r="H624" s="150"/>
      <c r="I624" s="386"/>
      <c r="J624" s="386"/>
      <c r="K624" s="386"/>
      <c r="L624" s="235"/>
      <c r="M624" s="235"/>
      <c r="N624" s="235"/>
      <c r="O624" s="235"/>
      <c r="P624" s="235"/>
      <c r="Q624" s="235"/>
      <c r="R624" s="235"/>
      <c r="S624" s="235"/>
      <c r="T624" s="235"/>
      <c r="U624" s="235"/>
      <c r="V624" s="235"/>
      <c r="W624" s="235"/>
    </row>
    <row r="625" spans="1:23" ht="15">
      <c r="A625" s="1"/>
      <c r="B625" s="1"/>
      <c r="C625" s="1"/>
      <c r="D625" s="1"/>
      <c r="E625" s="1"/>
      <c r="F625" s="1"/>
      <c r="G625" s="1"/>
      <c r="H625" s="1"/>
      <c r="I625" s="64"/>
      <c r="J625" s="64"/>
      <c r="K625" s="408">
        <f>K621/O621</f>
        <v>0.37519202041572275</v>
      </c>
      <c r="L625" s="64"/>
      <c r="M625" s="64"/>
      <c r="N625" s="64"/>
      <c r="O625" s="64"/>
      <c r="P625" s="64"/>
      <c r="Q625" s="1"/>
      <c r="R625" s="1"/>
      <c r="S625" s="1"/>
      <c r="T625" s="1"/>
      <c r="U625" s="1"/>
      <c r="V625" s="1"/>
      <c r="W625" s="1"/>
    </row>
    <row r="626" ht="15">
      <c r="K626" s="409">
        <f>K620/O620</f>
        <v>0.36352509195837646</v>
      </c>
    </row>
  </sheetData>
  <sheetProtection/>
  <mergeCells count="6">
    <mergeCell ref="A306:A308"/>
    <mergeCell ref="B306:H306"/>
    <mergeCell ref="B307:C307"/>
    <mergeCell ref="D307:E307"/>
    <mergeCell ref="F307:G307"/>
    <mergeCell ref="H307:H30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5"/>
  <sheetViews>
    <sheetView zoomScalePageLayoutView="0" workbookViewId="0" topLeftCell="A1">
      <selection activeCell="I621" sqref="I621"/>
    </sheetView>
  </sheetViews>
  <sheetFormatPr defaultColWidth="11.421875" defaultRowHeight="15"/>
  <sheetData>
    <row r="1" spans="1:16" ht="15.75" thickBot="1">
      <c r="A1" s="7" t="s">
        <v>3</v>
      </c>
      <c r="B1" s="8"/>
      <c r="C1" s="9"/>
      <c r="D1" s="9"/>
      <c r="E1" s="9"/>
      <c r="F1" s="9"/>
      <c r="G1" s="9"/>
      <c r="H1" s="10"/>
      <c r="I1" s="11"/>
      <c r="J1" s="9"/>
      <c r="K1" s="9"/>
      <c r="L1" s="10"/>
      <c r="M1" s="11"/>
      <c r="N1" s="9"/>
      <c r="O1" s="9"/>
      <c r="P1" s="9"/>
    </row>
    <row r="2" spans="1:16" ht="34.5" thickBot="1">
      <c r="A2" s="23" t="s">
        <v>7</v>
      </c>
      <c r="B2" s="24" t="s">
        <v>8</v>
      </c>
      <c r="C2" s="25" t="s">
        <v>9</v>
      </c>
      <c r="D2" s="24" t="s">
        <v>26</v>
      </c>
      <c r="E2" s="404"/>
      <c r="F2" s="25" t="s">
        <v>12</v>
      </c>
      <c r="G2" s="26" t="s">
        <v>13</v>
      </c>
      <c r="H2" s="26" t="s">
        <v>14</v>
      </c>
      <c r="I2" s="24" t="s">
        <v>16</v>
      </c>
      <c r="J2" s="25" t="s">
        <v>17</v>
      </c>
      <c r="K2" s="25" t="s">
        <v>18</v>
      </c>
      <c r="L2" s="27" t="s">
        <v>19</v>
      </c>
      <c r="M2" s="28" t="s">
        <v>21</v>
      </c>
      <c r="N2" s="29" t="s">
        <v>22</v>
      </c>
      <c r="O2" s="29" t="s">
        <v>23</v>
      </c>
      <c r="P2" s="27" t="s">
        <v>24</v>
      </c>
    </row>
    <row r="3" spans="1:16" ht="15">
      <c r="A3" s="38" t="s">
        <v>27</v>
      </c>
      <c r="B3" s="39">
        <v>494.5533696401042</v>
      </c>
      <c r="C3" s="39">
        <v>1456.4549218619532</v>
      </c>
      <c r="D3" s="39">
        <v>2590.9555514227063</v>
      </c>
      <c r="E3" s="39"/>
      <c r="F3" s="39" t="s">
        <v>28</v>
      </c>
      <c r="G3" s="39">
        <v>967.9823779361387</v>
      </c>
      <c r="H3" s="39">
        <v>1193.5716508676207</v>
      </c>
      <c r="I3" s="39" t="s">
        <v>28</v>
      </c>
      <c r="J3" s="39">
        <v>760.1108790462137</v>
      </c>
      <c r="K3" s="39">
        <v>622.2326218773009</v>
      </c>
      <c r="L3" s="39">
        <v>975.7726771559646</v>
      </c>
      <c r="M3" s="40"/>
      <c r="N3" s="39">
        <v>8199.999999999998</v>
      </c>
      <c r="O3" s="39">
        <v>866.7301078963627</v>
      </c>
      <c r="P3" s="39">
        <v>1176.0598243224997</v>
      </c>
    </row>
    <row r="4" spans="1:16" ht="15">
      <c r="A4" s="50" t="s">
        <v>29</v>
      </c>
      <c r="B4" s="39">
        <v>494.5533696401042</v>
      </c>
      <c r="C4" s="39">
        <v>1456.4549218619532</v>
      </c>
      <c r="D4" s="39">
        <v>2564.848376532575</v>
      </c>
      <c r="E4" s="39"/>
      <c r="F4" s="39" t="s">
        <v>28</v>
      </c>
      <c r="G4" s="39">
        <v>967.9823779361387</v>
      </c>
      <c r="H4" s="39">
        <v>1193.5716508676207</v>
      </c>
      <c r="I4" s="39" t="s">
        <v>28</v>
      </c>
      <c r="J4" s="39">
        <v>760.1108790462137</v>
      </c>
      <c r="K4" s="39">
        <v>622.2326218773009</v>
      </c>
      <c r="L4" s="51">
        <v>975.7726771559646</v>
      </c>
      <c r="M4" s="39" t="s">
        <v>28</v>
      </c>
      <c r="N4" s="39">
        <v>8199.999999999998</v>
      </c>
      <c r="O4" s="39">
        <v>866.7301078963627</v>
      </c>
      <c r="P4" s="51">
        <v>1176.0598243224997</v>
      </c>
    </row>
    <row r="5" spans="1:16" ht="15">
      <c r="A5" s="60"/>
      <c r="B5" s="61" t="s">
        <v>28</v>
      </c>
      <c r="C5" s="61" t="s">
        <v>28</v>
      </c>
      <c r="D5" s="61" t="s">
        <v>28</v>
      </c>
      <c r="E5" s="61"/>
      <c r="F5" s="61" t="s">
        <v>28</v>
      </c>
      <c r="G5" s="61" t="s">
        <v>28</v>
      </c>
      <c r="H5" s="61" t="s">
        <v>28</v>
      </c>
      <c r="I5" s="61" t="s">
        <v>28</v>
      </c>
      <c r="J5" s="61" t="s">
        <v>28</v>
      </c>
      <c r="K5" s="61" t="s">
        <v>28</v>
      </c>
      <c r="L5" s="62" t="s">
        <v>28</v>
      </c>
      <c r="M5" s="61" t="s">
        <v>28</v>
      </c>
      <c r="N5" s="61" t="s">
        <v>28</v>
      </c>
      <c r="O5" s="61" t="s">
        <v>28</v>
      </c>
      <c r="P5" s="62" t="s">
        <v>28</v>
      </c>
    </row>
    <row r="6" spans="1:16" ht="15">
      <c r="A6" s="73" t="s">
        <v>30</v>
      </c>
      <c r="B6" s="74">
        <v>1074.6523272803156</v>
      </c>
      <c r="C6" s="74">
        <v>1458.1251668824766</v>
      </c>
      <c r="D6" s="74">
        <v>1693.320704995339</v>
      </c>
      <c r="E6" s="74"/>
      <c r="F6" s="74">
        <v>1467.9999999999998</v>
      </c>
      <c r="G6" s="74">
        <v>1252.9553629051875</v>
      </c>
      <c r="H6" s="74">
        <v>1256.1972583805366</v>
      </c>
      <c r="I6" s="39">
        <v>1338.6164775152224</v>
      </c>
      <c r="J6" s="39">
        <v>942.0066542630179</v>
      </c>
      <c r="K6" s="39">
        <v>626.4737290474632</v>
      </c>
      <c r="L6" s="39">
        <v>867.371366571696</v>
      </c>
      <c r="M6" s="39" t="s">
        <v>28</v>
      </c>
      <c r="N6" s="39">
        <v>3301.0876045451096</v>
      </c>
      <c r="O6" s="39">
        <v>799.9597923899732</v>
      </c>
      <c r="P6" s="39">
        <v>769.3969627623017</v>
      </c>
    </row>
    <row r="7" spans="1:16" ht="15">
      <c r="A7" s="83" t="s">
        <v>31</v>
      </c>
      <c r="B7" s="39">
        <v>1294.7273487468003</v>
      </c>
      <c r="C7" s="39">
        <v>1513.8638182624445</v>
      </c>
      <c r="D7" s="39">
        <v>1696.5695275181042</v>
      </c>
      <c r="E7" s="39"/>
      <c r="F7" s="39">
        <v>1467.9999999999998</v>
      </c>
      <c r="G7" s="39">
        <v>1299.74450660724</v>
      </c>
      <c r="H7" s="39">
        <v>1273.5707814298935</v>
      </c>
      <c r="I7" s="84">
        <v>1338.6494402615203</v>
      </c>
      <c r="J7" s="39">
        <v>1066.3973825169899</v>
      </c>
      <c r="K7" s="39">
        <v>827.1140781926415</v>
      </c>
      <c r="L7" s="85">
        <v>866.9484105468619</v>
      </c>
      <c r="M7" s="84" t="s">
        <v>28</v>
      </c>
      <c r="N7" s="39" t="s">
        <v>28</v>
      </c>
      <c r="O7" s="39">
        <v>901.6138439640903</v>
      </c>
      <c r="P7" s="85">
        <v>1104.3754668158606</v>
      </c>
    </row>
    <row r="8" spans="1:16" ht="15">
      <c r="A8" s="83" t="s">
        <v>32</v>
      </c>
      <c r="B8" s="39">
        <v>750.0566806750977</v>
      </c>
      <c r="C8" s="39">
        <v>1250.6838602094026</v>
      </c>
      <c r="D8" s="39">
        <v>864.3639848868672</v>
      </c>
      <c r="E8" s="39"/>
      <c r="F8" s="39" t="s">
        <v>28</v>
      </c>
      <c r="G8" s="39">
        <v>1052.7508048750212</v>
      </c>
      <c r="H8" s="39">
        <v>1186.2930920737338</v>
      </c>
      <c r="I8" s="84">
        <v>100</v>
      </c>
      <c r="J8" s="39">
        <v>914.1020517694296</v>
      </c>
      <c r="K8" s="39">
        <v>378.4600697444288</v>
      </c>
      <c r="L8" s="85" t="s">
        <v>28</v>
      </c>
      <c r="M8" s="84" t="s">
        <v>28</v>
      </c>
      <c r="N8" s="39" t="s">
        <v>28</v>
      </c>
      <c r="O8" s="39">
        <v>675.2090504296253</v>
      </c>
      <c r="P8" s="85">
        <v>811.9701602628228</v>
      </c>
    </row>
    <row r="9" spans="1:16" ht="15">
      <c r="A9" s="83" t="s">
        <v>33</v>
      </c>
      <c r="B9" s="39">
        <v>508.33006936472435</v>
      </c>
      <c r="C9" s="39">
        <v>1047.6294137992616</v>
      </c>
      <c r="D9" s="39">
        <v>1750.434697804613</v>
      </c>
      <c r="E9" s="39"/>
      <c r="F9" s="39" t="s">
        <v>28</v>
      </c>
      <c r="G9" s="39">
        <v>754.6971919295349</v>
      </c>
      <c r="H9" s="39">
        <v>642.8962592865614</v>
      </c>
      <c r="I9" s="84" t="s">
        <v>28</v>
      </c>
      <c r="J9" s="39">
        <v>664.3813919456537</v>
      </c>
      <c r="K9" s="39">
        <v>308.3845546718499</v>
      </c>
      <c r="L9" s="85">
        <v>919.9999999999999</v>
      </c>
      <c r="M9" s="84" t="s">
        <v>28</v>
      </c>
      <c r="N9" s="39">
        <v>3301.0876045451096</v>
      </c>
      <c r="O9" s="39">
        <v>711.4729302523587</v>
      </c>
      <c r="P9" s="85">
        <v>680.5306126283051</v>
      </c>
    </row>
    <row r="10" spans="1:16" ht="15">
      <c r="A10" s="89"/>
      <c r="B10" s="61" t="s">
        <v>28</v>
      </c>
      <c r="C10" s="61" t="s">
        <v>28</v>
      </c>
      <c r="D10" s="61" t="s">
        <v>28</v>
      </c>
      <c r="E10" s="61"/>
      <c r="F10" s="61" t="s">
        <v>28</v>
      </c>
      <c r="G10" s="61" t="s">
        <v>28</v>
      </c>
      <c r="H10" s="61" t="s">
        <v>28</v>
      </c>
      <c r="I10" s="90" t="s">
        <v>28</v>
      </c>
      <c r="J10" s="39" t="s">
        <v>28</v>
      </c>
      <c r="K10" s="39" t="s">
        <v>28</v>
      </c>
      <c r="L10" s="91" t="s">
        <v>28</v>
      </c>
      <c r="M10" s="90" t="s">
        <v>28</v>
      </c>
      <c r="N10" s="39" t="s">
        <v>28</v>
      </c>
      <c r="O10" s="39" t="s">
        <v>28</v>
      </c>
      <c r="P10" s="91" t="s">
        <v>28</v>
      </c>
    </row>
    <row r="11" spans="1:16" ht="15">
      <c r="A11" s="73" t="s">
        <v>34</v>
      </c>
      <c r="B11" s="74">
        <v>917.4347107462079</v>
      </c>
      <c r="C11" s="74">
        <v>944.6928018000935</v>
      </c>
      <c r="D11" s="74">
        <v>1025.2948262281366</v>
      </c>
      <c r="E11" s="74"/>
      <c r="F11" s="74" t="s">
        <v>28</v>
      </c>
      <c r="G11" s="74">
        <v>929.2550387057971</v>
      </c>
      <c r="H11" s="74">
        <v>1117.1047849585398</v>
      </c>
      <c r="I11" s="39">
        <v>640.0000000000001</v>
      </c>
      <c r="J11" s="39">
        <v>839.2516974892093</v>
      </c>
      <c r="K11" s="39">
        <v>516.4401543051807</v>
      </c>
      <c r="L11" s="39" t="s">
        <v>28</v>
      </c>
      <c r="M11" s="39" t="s">
        <v>28</v>
      </c>
      <c r="N11" s="39">
        <v>2592.158715162966</v>
      </c>
      <c r="O11" s="39">
        <v>805.4382427714521</v>
      </c>
      <c r="P11" s="39">
        <v>846.4452892557035</v>
      </c>
    </row>
    <row r="12" spans="1:16" ht="15">
      <c r="A12" s="83" t="s">
        <v>35</v>
      </c>
      <c r="B12" s="39">
        <v>707.1255768243941</v>
      </c>
      <c r="C12" s="39">
        <v>1061.954893883994</v>
      </c>
      <c r="D12" s="39">
        <v>1327.0762987642959</v>
      </c>
      <c r="E12" s="39"/>
      <c r="F12" s="39" t="s">
        <v>28</v>
      </c>
      <c r="G12" s="39">
        <v>709.2846783802861</v>
      </c>
      <c r="H12" s="39" t="s">
        <v>28</v>
      </c>
      <c r="I12" s="84" t="s">
        <v>28</v>
      </c>
      <c r="J12" s="39">
        <v>686.3340951916717</v>
      </c>
      <c r="K12" s="39">
        <v>342.94059306878154</v>
      </c>
      <c r="L12" s="85" t="s">
        <v>28</v>
      </c>
      <c r="M12" s="84" t="s">
        <v>28</v>
      </c>
      <c r="N12" s="39" t="s">
        <v>28</v>
      </c>
      <c r="O12" s="39">
        <v>829.7026261265789</v>
      </c>
      <c r="P12" s="85">
        <v>617.4981977929315</v>
      </c>
    </row>
    <row r="13" spans="1:16" ht="15">
      <c r="A13" s="83" t="s">
        <v>36</v>
      </c>
      <c r="B13" s="39">
        <v>811.2462980502005</v>
      </c>
      <c r="C13" s="39">
        <v>685.4172508231645</v>
      </c>
      <c r="D13" s="39">
        <v>815.6726348462703</v>
      </c>
      <c r="E13" s="39"/>
      <c r="F13" s="39" t="s">
        <v>28</v>
      </c>
      <c r="G13" s="39">
        <v>747.2827246609924</v>
      </c>
      <c r="H13" s="39">
        <v>1584.2959581607206</v>
      </c>
      <c r="I13" s="84" t="s">
        <v>28</v>
      </c>
      <c r="J13" s="39">
        <v>808.7320780245939</v>
      </c>
      <c r="K13" s="39">
        <v>541.2623320233171</v>
      </c>
      <c r="L13" s="85" t="s">
        <v>28</v>
      </c>
      <c r="M13" s="84" t="s">
        <v>28</v>
      </c>
      <c r="N13" s="39">
        <v>2592.158715162966</v>
      </c>
      <c r="O13" s="39">
        <v>780.897831555804</v>
      </c>
      <c r="P13" s="85">
        <v>700.4132819211317</v>
      </c>
    </row>
    <row r="14" spans="1:16" ht="15">
      <c r="A14" s="83" t="s">
        <v>37</v>
      </c>
      <c r="B14" s="39">
        <v>1036.574743103761</v>
      </c>
      <c r="C14" s="39">
        <v>1032.3175512927253</v>
      </c>
      <c r="D14" s="39">
        <v>1317.6830515272393</v>
      </c>
      <c r="E14" s="39"/>
      <c r="F14" s="39" t="s">
        <v>28</v>
      </c>
      <c r="G14" s="39">
        <v>1093.8372101815112</v>
      </c>
      <c r="H14" s="39">
        <v>1055.1914412067506</v>
      </c>
      <c r="I14" s="84">
        <v>640.0000000000001</v>
      </c>
      <c r="J14" s="39">
        <v>876.7398341876428</v>
      </c>
      <c r="K14" s="39">
        <v>516.7192167696201</v>
      </c>
      <c r="L14" s="85" t="s">
        <v>28</v>
      </c>
      <c r="M14" s="84" t="s">
        <v>28</v>
      </c>
      <c r="N14" s="39" t="s">
        <v>28</v>
      </c>
      <c r="O14" s="39">
        <v>807.6369947044086</v>
      </c>
      <c r="P14" s="85">
        <v>898.7945215881475</v>
      </c>
    </row>
    <row r="15" spans="1:16" ht="15">
      <c r="A15" s="89"/>
      <c r="B15" s="61" t="s">
        <v>28</v>
      </c>
      <c r="C15" s="61" t="s">
        <v>28</v>
      </c>
      <c r="D15" s="61" t="s">
        <v>28</v>
      </c>
      <c r="E15" s="61"/>
      <c r="F15" s="61" t="s">
        <v>28</v>
      </c>
      <c r="G15" s="61" t="s">
        <v>28</v>
      </c>
      <c r="H15" s="61" t="s">
        <v>28</v>
      </c>
      <c r="I15" s="90" t="s">
        <v>28</v>
      </c>
      <c r="J15" s="61" t="s">
        <v>28</v>
      </c>
      <c r="K15" s="61" t="s">
        <v>28</v>
      </c>
      <c r="L15" s="91" t="s">
        <v>28</v>
      </c>
      <c r="M15" s="90" t="s">
        <v>28</v>
      </c>
      <c r="N15" s="61" t="s">
        <v>28</v>
      </c>
      <c r="O15" s="61" t="s">
        <v>28</v>
      </c>
      <c r="P15" s="91" t="s">
        <v>28</v>
      </c>
    </row>
    <row r="16" spans="1:16" ht="15">
      <c r="A16" s="96" t="s">
        <v>38</v>
      </c>
      <c r="B16" s="74">
        <v>784.6863087160942</v>
      </c>
      <c r="C16" s="74">
        <v>1235.1005405447195</v>
      </c>
      <c r="D16" s="97">
        <v>1172.994696709815</v>
      </c>
      <c r="E16" s="97"/>
      <c r="F16" s="74" t="s">
        <v>28</v>
      </c>
      <c r="G16" s="74">
        <v>932.380397180158</v>
      </c>
      <c r="H16" s="74">
        <v>1001.5835836083685</v>
      </c>
      <c r="I16" s="39">
        <v>850.1485135450445</v>
      </c>
      <c r="J16" s="39">
        <v>765.2644498802729</v>
      </c>
      <c r="K16" s="39">
        <v>379.8031224155758</v>
      </c>
      <c r="L16" s="39">
        <v>948.450525516556</v>
      </c>
      <c r="M16" s="39">
        <v>10936.513472360017</v>
      </c>
      <c r="N16" s="39">
        <v>7421.384750050138</v>
      </c>
      <c r="O16" s="39">
        <v>626.2494905603453</v>
      </c>
      <c r="P16" s="39">
        <v>639.8109153666853</v>
      </c>
    </row>
    <row r="17" spans="1:16" ht="15">
      <c r="A17" s="83" t="s">
        <v>39</v>
      </c>
      <c r="B17" s="39">
        <v>543.3920738102831</v>
      </c>
      <c r="C17" s="39">
        <v>816.5052410447978</v>
      </c>
      <c r="D17" s="39">
        <v>942.2828579076393</v>
      </c>
      <c r="E17" s="39"/>
      <c r="F17" s="39" t="s">
        <v>28</v>
      </c>
      <c r="G17" s="39">
        <v>890.5064793903008</v>
      </c>
      <c r="H17" s="39">
        <v>787.0191202565235</v>
      </c>
      <c r="I17" s="84" t="s">
        <v>28</v>
      </c>
      <c r="J17" s="39">
        <v>754.0448808138658</v>
      </c>
      <c r="K17" s="39">
        <v>482.626622750033</v>
      </c>
      <c r="L17" s="85">
        <v>600</v>
      </c>
      <c r="M17" s="84" t="s">
        <v>28</v>
      </c>
      <c r="N17" s="39" t="s">
        <v>28</v>
      </c>
      <c r="O17" s="39">
        <v>601.1537967343618</v>
      </c>
      <c r="P17" s="85">
        <v>552.2011343695668</v>
      </c>
    </row>
    <row r="18" spans="1:16" ht="15">
      <c r="A18" s="83" t="s">
        <v>40</v>
      </c>
      <c r="B18" s="39">
        <v>881.3475444086536</v>
      </c>
      <c r="C18" s="39">
        <v>1615.4429099441838</v>
      </c>
      <c r="D18" s="39">
        <v>1884.5226803213072</v>
      </c>
      <c r="E18" s="39"/>
      <c r="F18" s="39" t="s">
        <v>28</v>
      </c>
      <c r="G18" s="39">
        <v>1059.001321629804</v>
      </c>
      <c r="H18" s="39">
        <v>971.4416606563098</v>
      </c>
      <c r="I18" s="84">
        <v>1591.117197704375</v>
      </c>
      <c r="J18" s="39">
        <v>972.7844670600241</v>
      </c>
      <c r="K18" s="39">
        <v>557.5019877445392</v>
      </c>
      <c r="L18" s="85">
        <v>798.850263368091</v>
      </c>
      <c r="M18" s="84" t="s">
        <v>28</v>
      </c>
      <c r="N18" s="39">
        <v>16920.09090222164</v>
      </c>
      <c r="O18" s="39">
        <v>624.7221587338737</v>
      </c>
      <c r="P18" s="85">
        <v>823.560144437219</v>
      </c>
    </row>
    <row r="19" spans="1:16" ht="15">
      <c r="A19" s="83" t="s">
        <v>41</v>
      </c>
      <c r="B19" s="39">
        <v>861.0037953154147</v>
      </c>
      <c r="C19" s="39">
        <v>1266.420824238441</v>
      </c>
      <c r="D19" s="39">
        <v>943.8832950935106</v>
      </c>
      <c r="E19" s="39"/>
      <c r="F19" s="39" t="s">
        <v>28</v>
      </c>
      <c r="G19" s="39">
        <v>843.5078981014469</v>
      </c>
      <c r="H19" s="39">
        <v>994.9855502841672</v>
      </c>
      <c r="I19" s="84">
        <v>838.3708201892825</v>
      </c>
      <c r="J19" s="39">
        <v>726.3583651325646</v>
      </c>
      <c r="K19" s="39">
        <v>399.15943440122345</v>
      </c>
      <c r="L19" s="85">
        <v>953.4783032961061</v>
      </c>
      <c r="M19" s="84">
        <v>10936.513472360017</v>
      </c>
      <c r="N19" s="39">
        <v>7104.928040716238</v>
      </c>
      <c r="O19" s="39">
        <v>625.2540061543363</v>
      </c>
      <c r="P19" s="85">
        <v>955.6831332179582</v>
      </c>
    </row>
    <row r="20" spans="1:16" ht="15">
      <c r="A20" s="83" t="s">
        <v>42</v>
      </c>
      <c r="B20" s="39">
        <v>708.0559865678431</v>
      </c>
      <c r="C20" s="39">
        <v>1150.5372801698409</v>
      </c>
      <c r="D20" s="39">
        <v>1190.4931770678043</v>
      </c>
      <c r="E20" s="39"/>
      <c r="F20" s="39" t="s">
        <v>28</v>
      </c>
      <c r="G20" s="39">
        <v>909.5820366652714</v>
      </c>
      <c r="H20" s="39">
        <v>1049.4354923337419</v>
      </c>
      <c r="I20" s="84">
        <v>701.5979357779979</v>
      </c>
      <c r="J20" s="39">
        <v>680.7575531974918</v>
      </c>
      <c r="K20" s="39">
        <v>313.3551939347524</v>
      </c>
      <c r="L20" s="85">
        <v>788.3667702729717</v>
      </c>
      <c r="M20" s="84" t="s">
        <v>28</v>
      </c>
      <c r="N20" s="39">
        <v>293.1550884834883</v>
      </c>
      <c r="O20" s="39">
        <v>685.0055046290987</v>
      </c>
      <c r="P20" s="85">
        <v>575.9427439586836</v>
      </c>
    </row>
    <row r="21" spans="1:16" ht="15">
      <c r="A21" s="96"/>
      <c r="B21" s="61" t="s">
        <v>28</v>
      </c>
      <c r="C21" s="61" t="s">
        <v>28</v>
      </c>
      <c r="D21" s="61" t="s">
        <v>28</v>
      </c>
      <c r="E21" s="61"/>
      <c r="F21" s="61" t="s">
        <v>28</v>
      </c>
      <c r="G21" s="61" t="s">
        <v>28</v>
      </c>
      <c r="H21" s="61" t="s">
        <v>28</v>
      </c>
      <c r="I21" s="108" t="s">
        <v>28</v>
      </c>
      <c r="J21" s="109" t="s">
        <v>28</v>
      </c>
      <c r="K21" s="109" t="s">
        <v>28</v>
      </c>
      <c r="L21" s="110" t="s">
        <v>28</v>
      </c>
      <c r="M21" s="108" t="s">
        <v>28</v>
      </c>
      <c r="N21" s="109" t="s">
        <v>28</v>
      </c>
      <c r="O21" s="109" t="s">
        <v>28</v>
      </c>
      <c r="P21" s="110" t="s">
        <v>28</v>
      </c>
    </row>
    <row r="22" spans="1:16" ht="15">
      <c r="A22" s="75" t="s">
        <v>43</v>
      </c>
      <c r="B22" s="39">
        <v>964.3851887993779</v>
      </c>
      <c r="C22" s="39">
        <v>1534.874768139818</v>
      </c>
      <c r="D22" s="99">
        <v>1260.3692203420949</v>
      </c>
      <c r="E22" s="99"/>
      <c r="F22" s="39" t="s">
        <v>28</v>
      </c>
      <c r="G22" s="39">
        <v>1265.3713531123833</v>
      </c>
      <c r="H22" s="39">
        <v>1239.7910416225916</v>
      </c>
      <c r="I22" s="39">
        <v>933.2196591796467</v>
      </c>
      <c r="J22" s="39">
        <v>911.9017597542911</v>
      </c>
      <c r="K22" s="39">
        <v>545.3392562284234</v>
      </c>
      <c r="L22" s="39">
        <v>961.9839193468137</v>
      </c>
      <c r="M22" s="39" t="s">
        <v>28</v>
      </c>
      <c r="N22" s="39">
        <v>14548.432858886947</v>
      </c>
      <c r="O22" s="39">
        <v>887.5295389965162</v>
      </c>
      <c r="P22" s="39">
        <v>1082.579624000185</v>
      </c>
    </row>
    <row r="23" spans="1:16" ht="15">
      <c r="A23" s="50" t="s">
        <v>44</v>
      </c>
      <c r="B23" s="84">
        <v>904.3167221024918</v>
      </c>
      <c r="C23" s="39">
        <v>1605.4599647461484</v>
      </c>
      <c r="D23" s="86">
        <v>2835.740610446592</v>
      </c>
      <c r="E23" s="86"/>
      <c r="F23" s="86" t="s">
        <v>28</v>
      </c>
      <c r="G23" s="86">
        <v>1312.3169745232565</v>
      </c>
      <c r="H23" s="39">
        <v>1431.4053157790686</v>
      </c>
      <c r="I23" s="84">
        <v>819.125358320988</v>
      </c>
      <c r="J23" s="39">
        <v>1013.8858864205379</v>
      </c>
      <c r="K23" s="39">
        <v>510.45957279249455</v>
      </c>
      <c r="L23" s="85">
        <v>166.95339593077983</v>
      </c>
      <c r="M23" s="84" t="s">
        <v>28</v>
      </c>
      <c r="N23" s="39">
        <v>7577.744809799876</v>
      </c>
      <c r="O23" s="39">
        <v>895.0243135501374</v>
      </c>
      <c r="P23" s="85">
        <v>1129.116194082539</v>
      </c>
    </row>
    <row r="24" spans="1:16" ht="15">
      <c r="A24" s="50" t="s">
        <v>45</v>
      </c>
      <c r="B24" s="84">
        <v>892.5421542628105</v>
      </c>
      <c r="C24" s="39">
        <v>1346.5609675848912</v>
      </c>
      <c r="D24" s="86">
        <v>1063.031293217297</v>
      </c>
      <c r="E24" s="86"/>
      <c r="F24" s="86" t="s">
        <v>28</v>
      </c>
      <c r="G24" s="86">
        <v>1163.086797328301</v>
      </c>
      <c r="H24" s="39">
        <v>1086.6453407874155</v>
      </c>
      <c r="I24" s="84">
        <v>840.4544168907088</v>
      </c>
      <c r="J24" s="39">
        <v>938.3987999572133</v>
      </c>
      <c r="K24" s="39">
        <v>478.93054065921405</v>
      </c>
      <c r="L24" s="85">
        <v>961.4362341302465</v>
      </c>
      <c r="M24" s="84" t="s">
        <v>28</v>
      </c>
      <c r="N24" s="39">
        <v>15803.533428619061</v>
      </c>
      <c r="O24" s="39">
        <v>867.1020393980438</v>
      </c>
      <c r="P24" s="85">
        <v>1061.3659689213805</v>
      </c>
    </row>
    <row r="25" spans="1:16" ht="15">
      <c r="A25" s="50" t="s">
        <v>46</v>
      </c>
      <c r="B25" s="84">
        <v>998.9376736729976</v>
      </c>
      <c r="C25" s="39">
        <v>1704.430033196146</v>
      </c>
      <c r="D25" s="86">
        <v>1386.4822404060878</v>
      </c>
      <c r="E25" s="86"/>
      <c r="F25" s="86" t="s">
        <v>28</v>
      </c>
      <c r="G25" s="86">
        <v>1242.1665208293891</v>
      </c>
      <c r="H25" s="39">
        <v>1256.151240881035</v>
      </c>
      <c r="I25" s="84">
        <v>1032.8948866438186</v>
      </c>
      <c r="J25" s="39">
        <v>844.9249802229995</v>
      </c>
      <c r="K25" s="39">
        <v>718.3839537006844</v>
      </c>
      <c r="L25" s="85">
        <v>1072.6032669067754</v>
      </c>
      <c r="M25" s="84" t="s">
        <v>28</v>
      </c>
      <c r="N25" s="39" t="s">
        <v>28</v>
      </c>
      <c r="O25" s="39">
        <v>888.1144078095658</v>
      </c>
      <c r="P25" s="85">
        <v>885.852521024329</v>
      </c>
    </row>
    <row r="26" spans="1:16" ht="15">
      <c r="A26" s="60"/>
      <c r="B26" s="90" t="s">
        <v>28</v>
      </c>
      <c r="C26" s="61" t="s">
        <v>28</v>
      </c>
      <c r="D26" s="92" t="s">
        <v>28</v>
      </c>
      <c r="E26" s="92"/>
      <c r="F26" s="92" t="s">
        <v>28</v>
      </c>
      <c r="G26" s="92" t="s">
        <v>28</v>
      </c>
      <c r="H26" s="61" t="s">
        <v>28</v>
      </c>
      <c r="I26" s="90" t="s">
        <v>28</v>
      </c>
      <c r="J26" s="61" t="s">
        <v>28</v>
      </c>
      <c r="K26" s="61" t="s">
        <v>28</v>
      </c>
      <c r="L26" s="91" t="s">
        <v>28</v>
      </c>
      <c r="M26" s="90" t="s">
        <v>28</v>
      </c>
      <c r="N26" s="61" t="s">
        <v>28</v>
      </c>
      <c r="O26" s="61" t="s">
        <v>28</v>
      </c>
      <c r="P26" s="91" t="s">
        <v>28</v>
      </c>
    </row>
    <row r="27" spans="1:16" ht="15">
      <c r="A27" s="73" t="s">
        <v>47</v>
      </c>
      <c r="B27" s="74">
        <v>828.6026714491813</v>
      </c>
      <c r="C27" s="74">
        <v>594.9689537120913</v>
      </c>
      <c r="D27" s="77">
        <v>1320</v>
      </c>
      <c r="E27" s="77"/>
      <c r="F27" s="74" t="s">
        <v>28</v>
      </c>
      <c r="G27" s="74">
        <v>740.490467713313</v>
      </c>
      <c r="H27" s="74">
        <v>1071.2125681161524</v>
      </c>
      <c r="I27" s="39" t="s">
        <v>28</v>
      </c>
      <c r="J27" s="39">
        <v>1076.5074220253684</v>
      </c>
      <c r="K27" s="39">
        <v>263.3392440860925</v>
      </c>
      <c r="L27" s="39" t="s">
        <v>28</v>
      </c>
      <c r="M27" s="39" t="s">
        <v>28</v>
      </c>
      <c r="N27" s="39" t="s">
        <v>28</v>
      </c>
      <c r="O27" s="39">
        <v>1443.8066575491293</v>
      </c>
      <c r="P27" s="39">
        <v>1269.9704494590019</v>
      </c>
    </row>
    <row r="28" spans="1:16" ht="15">
      <c r="A28" s="83" t="s">
        <v>48</v>
      </c>
      <c r="B28" s="39">
        <v>543.249129617906</v>
      </c>
      <c r="C28" s="39" t="s">
        <v>28</v>
      </c>
      <c r="D28" s="39" t="s">
        <v>28</v>
      </c>
      <c r="E28" s="39"/>
      <c r="F28" s="39" t="s">
        <v>28</v>
      </c>
      <c r="G28" s="39">
        <v>393.7762985245415</v>
      </c>
      <c r="H28" s="39" t="s">
        <v>28</v>
      </c>
      <c r="I28" s="84" t="s">
        <v>28</v>
      </c>
      <c r="J28" s="86">
        <v>364.4405387741266</v>
      </c>
      <c r="K28" s="86">
        <v>481.7759776827683</v>
      </c>
      <c r="L28" s="85" t="s">
        <v>28</v>
      </c>
      <c r="M28" s="84" t="s">
        <v>28</v>
      </c>
      <c r="N28" s="86" t="s">
        <v>28</v>
      </c>
      <c r="O28" s="39">
        <v>191.11529361658387</v>
      </c>
      <c r="P28" s="85" t="s">
        <v>28</v>
      </c>
    </row>
    <row r="29" spans="1:16" ht="15">
      <c r="A29" s="83" t="s">
        <v>49</v>
      </c>
      <c r="B29" s="39">
        <v>664.0016364442433</v>
      </c>
      <c r="C29" s="39">
        <v>728.8998725009352</v>
      </c>
      <c r="D29" s="39" t="s">
        <v>28</v>
      </c>
      <c r="E29" s="39"/>
      <c r="F29" s="39" t="s">
        <v>28</v>
      </c>
      <c r="G29" s="39">
        <v>843.1438057191475</v>
      </c>
      <c r="H29" s="39">
        <v>1071.2125681161524</v>
      </c>
      <c r="I29" s="84" t="s">
        <v>28</v>
      </c>
      <c r="J29" s="86">
        <v>892.9064990022559</v>
      </c>
      <c r="K29" s="86">
        <v>507.3581997960077</v>
      </c>
      <c r="L29" s="85" t="s">
        <v>28</v>
      </c>
      <c r="M29" s="84" t="s">
        <v>28</v>
      </c>
      <c r="N29" s="86" t="s">
        <v>28</v>
      </c>
      <c r="O29" s="39">
        <v>1378.314146135342</v>
      </c>
      <c r="P29" s="85">
        <v>673.4667756666777</v>
      </c>
    </row>
    <row r="30" spans="1:16" ht="15">
      <c r="A30" s="83" t="s">
        <v>50</v>
      </c>
      <c r="B30" s="39">
        <v>1051.3766938269587</v>
      </c>
      <c r="C30" s="39">
        <v>719.3081193275711</v>
      </c>
      <c r="D30" s="39" t="s">
        <v>28</v>
      </c>
      <c r="E30" s="39"/>
      <c r="F30" s="39" t="s">
        <v>28</v>
      </c>
      <c r="G30" s="39">
        <v>716.7410323112587</v>
      </c>
      <c r="H30" s="39" t="s">
        <v>28</v>
      </c>
      <c r="I30" s="84" t="s">
        <v>28</v>
      </c>
      <c r="J30" s="86">
        <v>1294.5910511914553</v>
      </c>
      <c r="K30" s="86">
        <v>199.42991532338394</v>
      </c>
      <c r="L30" s="85" t="s">
        <v>28</v>
      </c>
      <c r="M30" s="84" t="s">
        <v>28</v>
      </c>
      <c r="N30" s="86" t="s">
        <v>28</v>
      </c>
      <c r="O30" s="39">
        <v>1454.6713004933351</v>
      </c>
      <c r="P30" s="85">
        <v>1278.1161225124847</v>
      </c>
    </row>
    <row r="31" spans="1:16" ht="15">
      <c r="A31" s="83" t="s">
        <v>51</v>
      </c>
      <c r="B31" s="39">
        <v>734.4997266293337</v>
      </c>
      <c r="C31" s="39">
        <v>422.56484859926996</v>
      </c>
      <c r="D31" s="39">
        <v>1320</v>
      </c>
      <c r="E31" s="39"/>
      <c r="F31" s="39" t="s">
        <v>28</v>
      </c>
      <c r="G31" s="39">
        <v>757.8391307899966</v>
      </c>
      <c r="H31" s="39" t="s">
        <v>28</v>
      </c>
      <c r="I31" s="84" t="s">
        <v>28</v>
      </c>
      <c r="J31" s="86">
        <v>601.1401706863877</v>
      </c>
      <c r="K31" s="86">
        <v>257.26829214294844</v>
      </c>
      <c r="L31" s="85" t="s">
        <v>28</v>
      </c>
      <c r="M31" s="84" t="s">
        <v>28</v>
      </c>
      <c r="N31" s="86" t="s">
        <v>28</v>
      </c>
      <c r="O31" s="39">
        <v>663.3492183186407</v>
      </c>
      <c r="P31" s="85">
        <v>960.0000000000001</v>
      </c>
    </row>
    <row r="32" spans="1:16" ht="15">
      <c r="A32" s="96"/>
      <c r="B32" s="61" t="s">
        <v>28</v>
      </c>
      <c r="C32" s="61" t="s">
        <v>28</v>
      </c>
      <c r="D32" s="61" t="s">
        <v>28</v>
      </c>
      <c r="E32" s="61"/>
      <c r="F32" s="61" t="s">
        <v>28</v>
      </c>
      <c r="G32" s="61" t="s">
        <v>28</v>
      </c>
      <c r="H32" s="61" t="s">
        <v>28</v>
      </c>
      <c r="I32" s="108" t="s">
        <v>28</v>
      </c>
      <c r="J32" s="111" t="s">
        <v>28</v>
      </c>
      <c r="K32" s="111" t="s">
        <v>28</v>
      </c>
      <c r="L32" s="110" t="s">
        <v>28</v>
      </c>
      <c r="M32" s="108" t="s">
        <v>28</v>
      </c>
      <c r="N32" s="111" t="s">
        <v>28</v>
      </c>
      <c r="O32" s="109" t="s">
        <v>28</v>
      </c>
      <c r="P32" s="110" t="s">
        <v>28</v>
      </c>
    </row>
    <row r="33" spans="1:16" ht="15">
      <c r="A33" s="75" t="s">
        <v>52</v>
      </c>
      <c r="B33" s="39">
        <v>886.516934535261</v>
      </c>
      <c r="C33" s="39">
        <v>1538.1309528146878</v>
      </c>
      <c r="D33" s="99">
        <v>1499.5045008932898</v>
      </c>
      <c r="E33" s="99"/>
      <c r="F33" s="39">
        <v>697.3658661099106</v>
      </c>
      <c r="G33" s="39">
        <v>1087.0832155657072</v>
      </c>
      <c r="H33" s="39">
        <v>1081.3465918355234</v>
      </c>
      <c r="I33" s="39">
        <v>950.1929160092895</v>
      </c>
      <c r="J33" s="39">
        <v>840.6490771380954</v>
      </c>
      <c r="K33" s="39">
        <v>545.9440193696724</v>
      </c>
      <c r="L33" s="39">
        <v>1112.6999758912725</v>
      </c>
      <c r="M33" s="39" t="s">
        <v>28</v>
      </c>
      <c r="N33" s="39">
        <v>19840.225117730723</v>
      </c>
      <c r="O33" s="39">
        <v>835.6248646779252</v>
      </c>
      <c r="P33" s="39">
        <v>792.8643353574125</v>
      </c>
    </row>
    <row r="34" spans="1:16" ht="15">
      <c r="A34" s="50" t="s">
        <v>53</v>
      </c>
      <c r="B34" s="84">
        <v>802.3911860892615</v>
      </c>
      <c r="C34" s="39">
        <v>1336.1492140432736</v>
      </c>
      <c r="D34" s="86">
        <v>1056.923786529219</v>
      </c>
      <c r="E34" s="86"/>
      <c r="F34" s="86">
        <v>697.2766516396799</v>
      </c>
      <c r="G34" s="86">
        <v>1072.6179307004898</v>
      </c>
      <c r="H34" s="39">
        <v>783.0506744396629</v>
      </c>
      <c r="I34" s="84">
        <v>862.0481897348664</v>
      </c>
      <c r="J34" s="39">
        <v>774.3954906313037</v>
      </c>
      <c r="K34" s="39">
        <v>584.4398596951779</v>
      </c>
      <c r="L34" s="85" t="s">
        <v>28</v>
      </c>
      <c r="M34" s="84" t="s">
        <v>28</v>
      </c>
      <c r="N34" s="39" t="s">
        <v>28</v>
      </c>
      <c r="O34" s="39">
        <v>855.6696269877597</v>
      </c>
      <c r="P34" s="85">
        <v>921.1161514853895</v>
      </c>
    </row>
    <row r="35" spans="1:16" ht="15">
      <c r="A35" s="50" t="s">
        <v>54</v>
      </c>
      <c r="B35" s="84">
        <v>1076.8430694536275</v>
      </c>
      <c r="C35" s="39">
        <v>1838.5553502559792</v>
      </c>
      <c r="D35" s="86">
        <v>1439.1711064807548</v>
      </c>
      <c r="E35" s="86"/>
      <c r="F35" s="86">
        <v>622.2662398292653</v>
      </c>
      <c r="G35" s="86">
        <v>1133.7818759383945</v>
      </c>
      <c r="H35" s="39">
        <v>1351.6174530186242</v>
      </c>
      <c r="I35" s="84">
        <v>1072.964150196116</v>
      </c>
      <c r="J35" s="39">
        <v>823.9923728055672</v>
      </c>
      <c r="K35" s="39">
        <v>454.2318677290818</v>
      </c>
      <c r="L35" s="85">
        <v>910.672938862565</v>
      </c>
      <c r="M35" s="84" t="s">
        <v>28</v>
      </c>
      <c r="N35" s="39">
        <v>7106.136910904713</v>
      </c>
      <c r="O35" s="39">
        <v>712.2718882465558</v>
      </c>
      <c r="P35" s="85">
        <v>784.0450317727972</v>
      </c>
    </row>
    <row r="36" spans="1:16" ht="15">
      <c r="A36" s="50" t="s">
        <v>55</v>
      </c>
      <c r="B36" s="84">
        <v>1037.051471270188</v>
      </c>
      <c r="C36" s="39">
        <v>1807.4078592289952</v>
      </c>
      <c r="D36" s="86">
        <v>3238.1041465395924</v>
      </c>
      <c r="E36" s="86"/>
      <c r="F36" s="86" t="s">
        <v>28</v>
      </c>
      <c r="G36" s="86">
        <v>1558.822917238246</v>
      </c>
      <c r="H36" s="39">
        <v>1130.7278119029165</v>
      </c>
      <c r="I36" s="84" t="s">
        <v>28</v>
      </c>
      <c r="J36" s="39">
        <v>801.8895679519053</v>
      </c>
      <c r="K36" s="39">
        <v>583.9707746976856</v>
      </c>
      <c r="L36" s="85" t="s">
        <v>28</v>
      </c>
      <c r="M36" s="84" t="s">
        <v>28</v>
      </c>
      <c r="N36" s="39">
        <v>30000.000000000007</v>
      </c>
      <c r="O36" s="39">
        <v>731.690842660099</v>
      </c>
      <c r="P36" s="85">
        <v>667.0947098587214</v>
      </c>
    </row>
    <row r="37" spans="1:16" ht="15">
      <c r="A37" s="50" t="s">
        <v>56</v>
      </c>
      <c r="B37" s="84">
        <v>494.0538360650287</v>
      </c>
      <c r="C37" s="39">
        <v>1307.2772734154396</v>
      </c>
      <c r="D37" s="86">
        <v>852.3400109697963</v>
      </c>
      <c r="E37" s="86"/>
      <c r="F37" s="86" t="s">
        <v>28</v>
      </c>
      <c r="G37" s="86">
        <v>1050.983495286494</v>
      </c>
      <c r="H37" s="39">
        <v>722.7231486594955</v>
      </c>
      <c r="I37" s="84">
        <v>730.110366956551</v>
      </c>
      <c r="J37" s="39">
        <v>847.5428905753845</v>
      </c>
      <c r="K37" s="39">
        <v>605.6482280745839</v>
      </c>
      <c r="L37" s="85">
        <v>711.3704241861548</v>
      </c>
      <c r="M37" s="84" t="s">
        <v>28</v>
      </c>
      <c r="N37" s="39">
        <v>21490.952048392184</v>
      </c>
      <c r="O37" s="39">
        <v>864.8163531165322</v>
      </c>
      <c r="P37" s="85">
        <v>762.167487619695</v>
      </c>
    </row>
    <row r="38" spans="1:16" ht="15">
      <c r="A38" s="50" t="s">
        <v>57</v>
      </c>
      <c r="B38" s="84">
        <v>1191.2206771183728</v>
      </c>
      <c r="C38" s="39">
        <v>1571.450707240358</v>
      </c>
      <c r="D38" s="86">
        <v>1539.6607069613085</v>
      </c>
      <c r="E38" s="86"/>
      <c r="F38" s="86" t="s">
        <v>28</v>
      </c>
      <c r="G38" s="86">
        <v>1131.8069478824218</v>
      </c>
      <c r="H38" s="39">
        <v>1809.1981865035077</v>
      </c>
      <c r="I38" s="84">
        <v>1073.6221863380615</v>
      </c>
      <c r="J38" s="39">
        <v>911.626994365982</v>
      </c>
      <c r="K38" s="39">
        <v>552.5875475782353</v>
      </c>
      <c r="L38" s="85">
        <v>1239.4356960517741</v>
      </c>
      <c r="M38" s="84" t="s">
        <v>28</v>
      </c>
      <c r="N38" s="39">
        <v>12160.816408263465</v>
      </c>
      <c r="O38" s="39">
        <v>979.6158409310311</v>
      </c>
      <c r="P38" s="85">
        <v>731.2585871255264</v>
      </c>
    </row>
    <row r="39" spans="1:16" ht="15">
      <c r="A39" s="50" t="s">
        <v>58</v>
      </c>
      <c r="B39" s="84">
        <v>769.3960471333883</v>
      </c>
      <c r="C39" s="39">
        <v>1076.2088447876324</v>
      </c>
      <c r="D39" s="86">
        <v>2047.010307494364</v>
      </c>
      <c r="E39" s="86"/>
      <c r="F39" s="86">
        <v>735.2380952380954</v>
      </c>
      <c r="G39" s="86">
        <v>939.5057652332424</v>
      </c>
      <c r="H39" s="39">
        <v>1126.7849187321958</v>
      </c>
      <c r="I39" s="84">
        <v>1120.5020247600514</v>
      </c>
      <c r="J39" s="39">
        <v>721.2304838411657</v>
      </c>
      <c r="K39" s="39">
        <v>362.5609186984045</v>
      </c>
      <c r="L39" s="85" t="s">
        <v>28</v>
      </c>
      <c r="M39" s="84" t="s">
        <v>28</v>
      </c>
      <c r="N39" s="39">
        <v>17600.000000000004</v>
      </c>
      <c r="O39" s="39">
        <v>719.0255950712842</v>
      </c>
      <c r="P39" s="85">
        <v>824.7689168298292</v>
      </c>
    </row>
    <row r="40" spans="1:16" ht="15">
      <c r="A40" s="60"/>
      <c r="B40" s="90" t="s">
        <v>28</v>
      </c>
      <c r="C40" s="61" t="s">
        <v>28</v>
      </c>
      <c r="D40" s="92" t="s">
        <v>28</v>
      </c>
      <c r="E40" s="92"/>
      <c r="F40" s="92" t="s">
        <v>28</v>
      </c>
      <c r="G40" s="92" t="s">
        <v>28</v>
      </c>
      <c r="H40" s="61" t="s">
        <v>28</v>
      </c>
      <c r="I40" s="90" t="s">
        <v>28</v>
      </c>
      <c r="J40" s="61" t="s">
        <v>28</v>
      </c>
      <c r="K40" s="61" t="s">
        <v>28</v>
      </c>
      <c r="L40" s="91" t="s">
        <v>28</v>
      </c>
      <c r="M40" s="90" t="s">
        <v>28</v>
      </c>
      <c r="N40" s="61" t="s">
        <v>28</v>
      </c>
      <c r="O40" s="61" t="s">
        <v>28</v>
      </c>
      <c r="P40" s="91" t="s">
        <v>28</v>
      </c>
    </row>
    <row r="41" spans="1:16" ht="15">
      <c r="A41" s="73" t="s">
        <v>59</v>
      </c>
      <c r="B41" s="74">
        <v>920.4768513009396</v>
      </c>
      <c r="C41" s="74">
        <v>1529.3474516924612</v>
      </c>
      <c r="D41" s="77">
        <v>1488.242123598266</v>
      </c>
      <c r="E41" s="77"/>
      <c r="F41" s="74">
        <v>662.7777777777778</v>
      </c>
      <c r="G41" s="74">
        <v>1038.6587559332816</v>
      </c>
      <c r="H41" s="74">
        <v>1197.2119965341965</v>
      </c>
      <c r="I41" s="39">
        <v>967.2451915567602</v>
      </c>
      <c r="J41" s="39">
        <v>822.2234488750047</v>
      </c>
      <c r="K41" s="39">
        <v>525.8942513227554</v>
      </c>
      <c r="L41" s="39">
        <v>954.2939969596805</v>
      </c>
      <c r="M41" s="39" t="s">
        <v>28</v>
      </c>
      <c r="N41" s="39">
        <v>6421.744077563879</v>
      </c>
      <c r="O41" s="39">
        <v>999.2891728998812</v>
      </c>
      <c r="P41" s="39">
        <v>647.6704008854872</v>
      </c>
    </row>
    <row r="42" spans="1:16" ht="15">
      <c r="A42" s="83" t="s">
        <v>60</v>
      </c>
      <c r="B42" s="39">
        <v>953.4097574869767</v>
      </c>
      <c r="C42" s="39">
        <v>1161.8200363778253</v>
      </c>
      <c r="D42" s="39" t="s">
        <v>28</v>
      </c>
      <c r="E42" s="39"/>
      <c r="F42" s="39" t="s">
        <v>28</v>
      </c>
      <c r="G42" s="39">
        <v>1007.7090393072572</v>
      </c>
      <c r="H42" s="39">
        <v>1896.5446986444097</v>
      </c>
      <c r="I42" s="84" t="s">
        <v>28</v>
      </c>
      <c r="J42" s="39">
        <v>793.549712567626</v>
      </c>
      <c r="K42" s="39">
        <v>650.7956512381104</v>
      </c>
      <c r="L42" s="85" t="s">
        <v>28</v>
      </c>
      <c r="M42" s="84" t="s">
        <v>28</v>
      </c>
      <c r="N42" s="39" t="s">
        <v>28</v>
      </c>
      <c r="O42" s="39">
        <v>943.6902788944071</v>
      </c>
      <c r="P42" s="85">
        <v>979.1465516251333</v>
      </c>
    </row>
    <row r="43" spans="1:16" ht="15">
      <c r="A43" s="83" t="s">
        <v>61</v>
      </c>
      <c r="B43" s="39">
        <v>812.5914984184622</v>
      </c>
      <c r="C43" s="39">
        <v>1344.320365371089</v>
      </c>
      <c r="D43" s="39">
        <v>924.0987490590156</v>
      </c>
      <c r="E43" s="39"/>
      <c r="F43" s="39" t="s">
        <v>28</v>
      </c>
      <c r="G43" s="39">
        <v>1137.388850516738</v>
      </c>
      <c r="H43" s="39">
        <v>1148.7057592071087</v>
      </c>
      <c r="I43" s="84">
        <v>1014.9313771669783</v>
      </c>
      <c r="J43" s="39">
        <v>821.923091995111</v>
      </c>
      <c r="K43" s="39">
        <v>288.7739448072757</v>
      </c>
      <c r="L43" s="85">
        <v>604.763993436434</v>
      </c>
      <c r="M43" s="84" t="s">
        <v>28</v>
      </c>
      <c r="N43" s="39">
        <v>6083.658722097066</v>
      </c>
      <c r="O43" s="39">
        <v>935.9368288346081</v>
      </c>
      <c r="P43" s="85">
        <v>894.8965504786961</v>
      </c>
    </row>
    <row r="44" spans="1:16" ht="15">
      <c r="A44" s="83" t="s">
        <v>62</v>
      </c>
      <c r="B44" s="39">
        <v>1175.6710691605363</v>
      </c>
      <c r="C44" s="39">
        <v>1670.7701272229085</v>
      </c>
      <c r="D44" s="39">
        <v>1552.7327879304448</v>
      </c>
      <c r="E44" s="39"/>
      <c r="F44" s="39">
        <v>662.7777777777778</v>
      </c>
      <c r="G44" s="39">
        <v>1054.9284895620874</v>
      </c>
      <c r="H44" s="39">
        <v>1715.6238957784249</v>
      </c>
      <c r="I44" s="84">
        <v>959.9430119490734</v>
      </c>
      <c r="J44" s="39">
        <v>1049.5170490311918</v>
      </c>
      <c r="K44" s="39">
        <v>648.3837531505452</v>
      </c>
      <c r="L44" s="85">
        <v>1518.4490191575887</v>
      </c>
      <c r="M44" s="84" t="s">
        <v>28</v>
      </c>
      <c r="N44" s="39">
        <v>7268.436281389465</v>
      </c>
      <c r="O44" s="39">
        <v>1311.6170223375345</v>
      </c>
      <c r="P44" s="85">
        <v>783.7530181789856</v>
      </c>
    </row>
    <row r="45" spans="1:16" ht="15">
      <c r="A45" s="83" t="s">
        <v>63</v>
      </c>
      <c r="B45" s="39">
        <v>1054.0854606641185</v>
      </c>
      <c r="C45" s="39">
        <v>971.6431462650174</v>
      </c>
      <c r="D45" s="39">
        <v>1713.1851412105423</v>
      </c>
      <c r="E45" s="39"/>
      <c r="F45" s="39" t="s">
        <v>28</v>
      </c>
      <c r="G45" s="39">
        <v>668.1233972000784</v>
      </c>
      <c r="H45" s="39">
        <v>862.5636103974717</v>
      </c>
      <c r="I45" s="84" t="s">
        <v>28</v>
      </c>
      <c r="J45" s="39">
        <v>777.0601485935106</v>
      </c>
      <c r="K45" s="39">
        <v>596.393914947518</v>
      </c>
      <c r="L45" s="85" t="s">
        <v>28</v>
      </c>
      <c r="M45" s="84" t="s">
        <v>28</v>
      </c>
      <c r="N45" s="39" t="s">
        <v>28</v>
      </c>
      <c r="O45" s="39">
        <v>739.7110967329329</v>
      </c>
      <c r="P45" s="85">
        <v>241.1259685963273</v>
      </c>
    </row>
    <row r="46" spans="1:16" ht="15">
      <c r="A46" s="83" t="s">
        <v>64</v>
      </c>
      <c r="B46" s="39">
        <v>739.9346310061735</v>
      </c>
      <c r="C46" s="39">
        <v>1976.5190254881331</v>
      </c>
      <c r="D46" s="39">
        <v>1813.177272554389</v>
      </c>
      <c r="E46" s="39"/>
      <c r="F46" s="39" t="s">
        <v>28</v>
      </c>
      <c r="G46" s="39">
        <v>840.8046514870083</v>
      </c>
      <c r="H46" s="39">
        <v>1135.4684029788955</v>
      </c>
      <c r="I46" s="84">
        <v>788.950591548289</v>
      </c>
      <c r="J46" s="39">
        <v>639.9183401762797</v>
      </c>
      <c r="K46" s="39">
        <v>586.2383515663164</v>
      </c>
      <c r="L46" s="85">
        <v>845.7750841238999</v>
      </c>
      <c r="M46" s="84" t="s">
        <v>28</v>
      </c>
      <c r="N46" s="39" t="s">
        <v>28</v>
      </c>
      <c r="O46" s="39">
        <v>758.3017970960335</v>
      </c>
      <c r="P46" s="85">
        <v>1047.5650274071977</v>
      </c>
    </row>
    <row r="47" spans="1:16" ht="15">
      <c r="A47" s="96"/>
      <c r="B47" s="61" t="s">
        <v>28</v>
      </c>
      <c r="C47" s="61" t="s">
        <v>28</v>
      </c>
      <c r="D47" s="61" t="s">
        <v>28</v>
      </c>
      <c r="E47" s="61"/>
      <c r="F47" s="61" t="s">
        <v>28</v>
      </c>
      <c r="G47" s="61" t="s">
        <v>28</v>
      </c>
      <c r="H47" s="61" t="s">
        <v>28</v>
      </c>
      <c r="I47" s="108" t="s">
        <v>28</v>
      </c>
      <c r="J47" s="109" t="s">
        <v>28</v>
      </c>
      <c r="K47" s="109" t="s">
        <v>28</v>
      </c>
      <c r="L47" s="110" t="s">
        <v>28</v>
      </c>
      <c r="M47" s="108" t="s">
        <v>28</v>
      </c>
      <c r="N47" s="109" t="s">
        <v>28</v>
      </c>
      <c r="O47" s="109" t="s">
        <v>28</v>
      </c>
      <c r="P47" s="110" t="s">
        <v>28</v>
      </c>
    </row>
    <row r="48" spans="1:16" ht="15">
      <c r="A48" s="75" t="s">
        <v>65</v>
      </c>
      <c r="B48" s="39">
        <v>1084.1417406104838</v>
      </c>
      <c r="C48" s="39">
        <v>1340.1996597253278</v>
      </c>
      <c r="D48" s="99">
        <v>1236.4641491154232</v>
      </c>
      <c r="E48" s="99"/>
      <c r="F48" s="39" t="s">
        <v>28</v>
      </c>
      <c r="G48" s="39">
        <v>1116.4967524569395</v>
      </c>
      <c r="H48" s="39">
        <v>1054.0103265303474</v>
      </c>
      <c r="I48" s="39">
        <v>1128.6758748846898</v>
      </c>
      <c r="J48" s="39">
        <v>906.7110965146622</v>
      </c>
      <c r="K48" s="39">
        <v>462.6097796331938</v>
      </c>
      <c r="L48" s="39">
        <v>1052.6453680281413</v>
      </c>
      <c r="M48" s="39" t="s">
        <v>28</v>
      </c>
      <c r="N48" s="39">
        <v>11237.89184907035</v>
      </c>
      <c r="O48" s="39">
        <v>673.3089067578459</v>
      </c>
      <c r="P48" s="39">
        <v>449.26055004282995</v>
      </c>
    </row>
    <row r="49" spans="1:16" ht="15">
      <c r="A49" s="50" t="s">
        <v>66</v>
      </c>
      <c r="B49" s="84">
        <v>815.3591937020464</v>
      </c>
      <c r="C49" s="39">
        <v>1483.6190672471737</v>
      </c>
      <c r="D49" s="118">
        <v>1134.8761381927206</v>
      </c>
      <c r="E49" s="118"/>
      <c r="F49" s="39" t="s">
        <v>28</v>
      </c>
      <c r="G49" s="118">
        <v>953.5210206227329</v>
      </c>
      <c r="H49" s="39">
        <v>975.4128479256505</v>
      </c>
      <c r="I49" s="84">
        <v>1094.4856223788086</v>
      </c>
      <c r="J49" s="39">
        <v>936.44343981375</v>
      </c>
      <c r="K49" s="39">
        <v>444.9797582399929</v>
      </c>
      <c r="L49" s="85">
        <v>927.7273497846919</v>
      </c>
      <c r="M49" s="84" t="s">
        <v>28</v>
      </c>
      <c r="N49" s="39">
        <v>10229.999999999998</v>
      </c>
      <c r="O49" s="39">
        <v>615.7395290054651</v>
      </c>
      <c r="P49" s="85">
        <v>612.0957925619236</v>
      </c>
    </row>
    <row r="50" spans="1:16" ht="15">
      <c r="A50" s="50" t="s">
        <v>67</v>
      </c>
      <c r="B50" s="84">
        <v>1219.4633573794192</v>
      </c>
      <c r="C50" s="39">
        <v>955.9454499916344</v>
      </c>
      <c r="D50" s="118">
        <v>1739.2909936145481</v>
      </c>
      <c r="E50" s="118"/>
      <c r="F50" s="39" t="s">
        <v>28</v>
      </c>
      <c r="G50" s="118">
        <v>1195.6951370273466</v>
      </c>
      <c r="H50" s="39">
        <v>1244.9161035143613</v>
      </c>
      <c r="I50" s="84">
        <v>1334.7655784073509</v>
      </c>
      <c r="J50" s="39">
        <v>833.1886598614675</v>
      </c>
      <c r="K50" s="39">
        <v>496.57801248590283</v>
      </c>
      <c r="L50" s="85">
        <v>1051.6278132447003</v>
      </c>
      <c r="M50" s="84" t="s">
        <v>28</v>
      </c>
      <c r="N50" s="39">
        <v>11529.821767913741</v>
      </c>
      <c r="O50" s="39">
        <v>663.8551220767873</v>
      </c>
      <c r="P50" s="85">
        <v>380.28746188411117</v>
      </c>
    </row>
    <row r="51" spans="1:16" ht="15">
      <c r="A51" s="50" t="s">
        <v>68</v>
      </c>
      <c r="B51" s="84">
        <v>1285.8471520029375</v>
      </c>
      <c r="C51" s="39">
        <v>1332.210466558153</v>
      </c>
      <c r="D51" s="118">
        <v>1219.208180971306</v>
      </c>
      <c r="E51" s="118"/>
      <c r="F51" s="39" t="s">
        <v>28</v>
      </c>
      <c r="G51" s="118">
        <v>1120.3903316101407</v>
      </c>
      <c r="H51" s="39">
        <v>1074.7008440607226</v>
      </c>
      <c r="I51" s="84">
        <v>1131.0186352263868</v>
      </c>
      <c r="J51" s="39">
        <v>920.7275965029108</v>
      </c>
      <c r="K51" s="39">
        <v>461.51794553595755</v>
      </c>
      <c r="L51" s="85">
        <v>1070.646591533221</v>
      </c>
      <c r="M51" s="84" t="s">
        <v>28</v>
      </c>
      <c r="N51" s="39">
        <v>10920</v>
      </c>
      <c r="O51" s="39">
        <v>933.492545847621</v>
      </c>
      <c r="P51" s="85">
        <v>1291.581293891992</v>
      </c>
    </row>
    <row r="52" spans="1:16" ht="15">
      <c r="A52" s="60"/>
      <c r="B52" s="90" t="s">
        <v>28</v>
      </c>
      <c r="C52" s="61" t="s">
        <v>28</v>
      </c>
      <c r="D52" s="120" t="s">
        <v>28</v>
      </c>
      <c r="E52" s="120"/>
      <c r="F52" s="61" t="s">
        <v>28</v>
      </c>
      <c r="G52" s="120" t="s">
        <v>28</v>
      </c>
      <c r="H52" s="61" t="s">
        <v>28</v>
      </c>
      <c r="I52" s="90" t="s">
        <v>28</v>
      </c>
      <c r="J52" s="61" t="s">
        <v>28</v>
      </c>
      <c r="K52" s="61" t="s">
        <v>28</v>
      </c>
      <c r="L52" s="91" t="s">
        <v>28</v>
      </c>
      <c r="M52" s="90" t="s">
        <v>28</v>
      </c>
      <c r="N52" s="61" t="s">
        <v>28</v>
      </c>
      <c r="O52" s="61" t="s">
        <v>28</v>
      </c>
      <c r="P52" s="91" t="s">
        <v>28</v>
      </c>
    </row>
    <row r="53" spans="1:16" ht="15">
      <c r="A53" s="73" t="s">
        <v>69</v>
      </c>
      <c r="B53" s="74">
        <v>718.622906846447</v>
      </c>
      <c r="C53" s="74">
        <v>1158.9534456609697</v>
      </c>
      <c r="D53" s="77">
        <v>1304.1577445856212</v>
      </c>
      <c r="E53" s="77"/>
      <c r="F53" s="74">
        <v>1500</v>
      </c>
      <c r="G53" s="74">
        <v>935.8125886833315</v>
      </c>
      <c r="H53" s="74">
        <v>1025.7081436387623</v>
      </c>
      <c r="I53" s="39" t="s">
        <v>28</v>
      </c>
      <c r="J53" s="39">
        <v>884.5018530140673</v>
      </c>
      <c r="K53" s="39">
        <v>486.75292867583295</v>
      </c>
      <c r="L53" s="39" t="s">
        <v>28</v>
      </c>
      <c r="M53" s="39" t="s">
        <v>28</v>
      </c>
      <c r="N53" s="39">
        <v>9166.666666666666</v>
      </c>
      <c r="O53" s="39">
        <v>778.5885204449521</v>
      </c>
      <c r="P53" s="39">
        <v>908.8682183535826</v>
      </c>
    </row>
    <row r="54" spans="1:16" ht="15">
      <c r="A54" s="83" t="s">
        <v>70</v>
      </c>
      <c r="B54" s="39">
        <v>689.5620306411421</v>
      </c>
      <c r="C54" s="39">
        <v>1046.7926813156498</v>
      </c>
      <c r="D54" s="39">
        <v>1327.7868448369181</v>
      </c>
      <c r="E54" s="39"/>
      <c r="F54" s="39" t="s">
        <v>28</v>
      </c>
      <c r="G54" s="39">
        <v>914.7219052732961</v>
      </c>
      <c r="H54" s="39">
        <v>1025.7081436387623</v>
      </c>
      <c r="I54" s="84" t="s">
        <v>28</v>
      </c>
      <c r="J54" s="39">
        <v>808.5982932147908</v>
      </c>
      <c r="K54" s="39">
        <v>456.4085797734394</v>
      </c>
      <c r="L54" s="85" t="s">
        <v>28</v>
      </c>
      <c r="M54" s="84" t="s">
        <v>28</v>
      </c>
      <c r="N54" s="39">
        <v>9166.666666666666</v>
      </c>
      <c r="O54" s="39">
        <v>706.8784273691161</v>
      </c>
      <c r="P54" s="85">
        <v>745.4665200469589</v>
      </c>
    </row>
    <row r="55" spans="1:16" ht="15">
      <c r="A55" s="83" t="s">
        <v>71</v>
      </c>
      <c r="B55" s="39">
        <v>762.4879341072559</v>
      </c>
      <c r="C55" s="39">
        <v>1145.0123132349593</v>
      </c>
      <c r="D55" s="39">
        <v>1759.073082362496</v>
      </c>
      <c r="E55" s="39"/>
      <c r="F55" s="39" t="s">
        <v>28</v>
      </c>
      <c r="G55" s="39">
        <v>1052.473110107237</v>
      </c>
      <c r="H55" s="39" t="s">
        <v>28</v>
      </c>
      <c r="I55" s="84" t="s">
        <v>28</v>
      </c>
      <c r="J55" s="39">
        <v>924.3889186286211</v>
      </c>
      <c r="K55" s="39">
        <v>900.0653095803897</v>
      </c>
      <c r="L55" s="85" t="s">
        <v>28</v>
      </c>
      <c r="M55" s="84" t="s">
        <v>28</v>
      </c>
      <c r="N55" s="39" t="s">
        <v>28</v>
      </c>
      <c r="O55" s="39">
        <v>959.7882568415863</v>
      </c>
      <c r="P55" s="85">
        <v>791.9980014365252</v>
      </c>
    </row>
    <row r="56" spans="1:16" ht="15">
      <c r="A56" s="83" t="s">
        <v>72</v>
      </c>
      <c r="B56" s="39" t="s">
        <v>28</v>
      </c>
      <c r="C56" s="39">
        <v>1300.6665351287952</v>
      </c>
      <c r="D56" s="39">
        <v>754.6908372025929</v>
      </c>
      <c r="E56" s="39"/>
      <c r="F56" s="39">
        <v>1500</v>
      </c>
      <c r="G56" s="39">
        <v>879.700260585104</v>
      </c>
      <c r="H56" s="39" t="s">
        <v>28</v>
      </c>
      <c r="I56" s="84" t="s">
        <v>28</v>
      </c>
      <c r="J56" s="39">
        <v>847.1431280552636</v>
      </c>
      <c r="K56" s="39">
        <v>969.0193893842461</v>
      </c>
      <c r="L56" s="85" t="s">
        <v>28</v>
      </c>
      <c r="M56" s="84" t="s">
        <v>28</v>
      </c>
      <c r="N56" s="39" t="s">
        <v>28</v>
      </c>
      <c r="O56" s="39">
        <v>667.9900924046099</v>
      </c>
      <c r="P56" s="85">
        <v>1033.5867770321736</v>
      </c>
    </row>
    <row r="57" spans="1:16" ht="15">
      <c r="A57" s="83" t="s">
        <v>73</v>
      </c>
      <c r="B57" s="39">
        <v>819.4699711959851</v>
      </c>
      <c r="C57" s="39">
        <v>1270.245340629143</v>
      </c>
      <c r="D57" s="39">
        <v>1291.1114790261383</v>
      </c>
      <c r="E57" s="39"/>
      <c r="F57" s="39" t="s">
        <v>28</v>
      </c>
      <c r="G57" s="39">
        <v>1095.247876327718</v>
      </c>
      <c r="H57" s="39" t="s">
        <v>28</v>
      </c>
      <c r="I57" s="84" t="s">
        <v>28</v>
      </c>
      <c r="J57" s="39">
        <v>1022.696675931052</v>
      </c>
      <c r="K57" s="39">
        <v>445.50307304558896</v>
      </c>
      <c r="L57" s="85" t="s">
        <v>28</v>
      </c>
      <c r="M57" s="84" t="s">
        <v>28</v>
      </c>
      <c r="N57" s="39" t="s">
        <v>28</v>
      </c>
      <c r="O57" s="39">
        <v>644.7956307607051</v>
      </c>
      <c r="P57" s="85">
        <v>1009.2739994091647</v>
      </c>
    </row>
    <row r="58" spans="1:16" ht="15">
      <c r="A58" s="96"/>
      <c r="B58" s="121" t="s">
        <v>28</v>
      </c>
      <c r="C58" s="121" t="s">
        <v>28</v>
      </c>
      <c r="D58" s="121" t="s">
        <v>28</v>
      </c>
      <c r="E58" s="121"/>
      <c r="F58" s="121" t="s">
        <v>28</v>
      </c>
      <c r="G58" s="121" t="s">
        <v>28</v>
      </c>
      <c r="H58" s="121" t="s">
        <v>28</v>
      </c>
      <c r="I58" s="108" t="s">
        <v>28</v>
      </c>
      <c r="J58" s="109" t="s">
        <v>28</v>
      </c>
      <c r="K58" s="109" t="s">
        <v>28</v>
      </c>
      <c r="L58" s="110" t="s">
        <v>28</v>
      </c>
      <c r="M58" s="108" t="s">
        <v>28</v>
      </c>
      <c r="N58" s="109" t="s">
        <v>28</v>
      </c>
      <c r="O58" s="109" t="s">
        <v>28</v>
      </c>
      <c r="P58" s="110" t="s">
        <v>28</v>
      </c>
    </row>
    <row r="59" spans="1:16" ht="15">
      <c r="A59" s="75" t="s">
        <v>74</v>
      </c>
      <c r="B59" s="39">
        <v>948.9835380359757</v>
      </c>
      <c r="C59" s="39">
        <v>1431.4077463942745</v>
      </c>
      <c r="D59" s="99">
        <v>1067.046133362045</v>
      </c>
      <c r="E59" s="99"/>
      <c r="F59" s="39" t="s">
        <v>28</v>
      </c>
      <c r="G59" s="39">
        <v>1120.4442352213905</v>
      </c>
      <c r="H59" s="39">
        <v>969.9449171705269</v>
      </c>
      <c r="I59" s="39">
        <v>1045.47861532514</v>
      </c>
      <c r="J59" s="39">
        <v>813.3088850779984</v>
      </c>
      <c r="K59" s="39">
        <v>480.76921077363295</v>
      </c>
      <c r="L59" s="39">
        <v>1061.3219369044189</v>
      </c>
      <c r="M59" s="39">
        <v>17140.278088938077</v>
      </c>
      <c r="N59" s="39">
        <v>5912.515767351424</v>
      </c>
      <c r="O59" s="39">
        <v>712.4505120506956</v>
      </c>
      <c r="P59" s="39">
        <v>961.033137281875</v>
      </c>
    </row>
    <row r="60" spans="1:16" ht="15">
      <c r="A60" s="50" t="s">
        <v>75</v>
      </c>
      <c r="B60" s="84">
        <v>892.3249945870215</v>
      </c>
      <c r="C60" s="39">
        <v>1433.1679160567367</v>
      </c>
      <c r="D60" s="86">
        <v>1268.628375993869</v>
      </c>
      <c r="E60" s="86"/>
      <c r="F60" s="86" t="s">
        <v>28</v>
      </c>
      <c r="G60" s="86">
        <v>892.8631344344986</v>
      </c>
      <c r="H60" s="39">
        <v>1016.5629740354585</v>
      </c>
      <c r="I60" s="84">
        <v>1123.3594215448757</v>
      </c>
      <c r="J60" s="39">
        <v>1022.1465493331783</v>
      </c>
      <c r="K60" s="39">
        <v>138.74279680005245</v>
      </c>
      <c r="L60" s="85">
        <v>846.8777743792958</v>
      </c>
      <c r="M60" s="84">
        <v>18663.614364388988</v>
      </c>
      <c r="N60" s="39">
        <v>4726.077402201493</v>
      </c>
      <c r="O60" s="39">
        <v>747.009906041448</v>
      </c>
      <c r="P60" s="85">
        <v>1027.7572035837645</v>
      </c>
    </row>
    <row r="61" spans="1:16" ht="15">
      <c r="A61" s="50" t="s">
        <v>76</v>
      </c>
      <c r="B61" s="84">
        <v>922.6970327553594</v>
      </c>
      <c r="C61" s="39">
        <v>1357.2323689707468</v>
      </c>
      <c r="D61" s="86">
        <v>1113.264863976636</v>
      </c>
      <c r="E61" s="86"/>
      <c r="F61" s="86" t="s">
        <v>28</v>
      </c>
      <c r="G61" s="86">
        <v>1057.9852095168312</v>
      </c>
      <c r="H61" s="39">
        <v>708.3075243949856</v>
      </c>
      <c r="I61" s="84">
        <v>707.4151357124284</v>
      </c>
      <c r="J61" s="39">
        <v>738.9182512066886</v>
      </c>
      <c r="K61" s="39">
        <v>256.5621996621052</v>
      </c>
      <c r="L61" s="85">
        <v>1319.0465307729646</v>
      </c>
      <c r="M61" s="84">
        <v>16020.193824595637</v>
      </c>
      <c r="N61" s="39">
        <v>6246.284107761974</v>
      </c>
      <c r="O61" s="39">
        <v>714.2866931931459</v>
      </c>
      <c r="P61" s="85">
        <v>998.958972209036</v>
      </c>
    </row>
    <row r="62" spans="1:16" ht="15">
      <c r="A62" s="50" t="s">
        <v>77</v>
      </c>
      <c r="B62" s="84">
        <v>997.3298922706485</v>
      </c>
      <c r="C62" s="39">
        <v>1553.148370686833</v>
      </c>
      <c r="D62" s="86">
        <v>940.2899511845942</v>
      </c>
      <c r="E62" s="86"/>
      <c r="F62" s="86" t="s">
        <v>28</v>
      </c>
      <c r="G62" s="86">
        <v>1216.7664715101903</v>
      </c>
      <c r="H62" s="39">
        <v>1159.8902954828404</v>
      </c>
      <c r="I62" s="84">
        <v>1051.6017370817488</v>
      </c>
      <c r="J62" s="39">
        <v>804.5111891777558</v>
      </c>
      <c r="K62" s="39">
        <v>756.7586979600686</v>
      </c>
      <c r="L62" s="85">
        <v>1316.3391749169812</v>
      </c>
      <c r="M62" s="84">
        <v>30446.542657511876</v>
      </c>
      <c r="N62" s="39">
        <v>2533.5626448412877</v>
      </c>
      <c r="O62" s="39">
        <v>627.7088903991355</v>
      </c>
      <c r="P62" s="85">
        <v>852.655588212555</v>
      </c>
    </row>
    <row r="63" spans="1:16" ht="15">
      <c r="A63" s="50" t="s">
        <v>78</v>
      </c>
      <c r="B63" s="84">
        <v>752.0572249836836</v>
      </c>
      <c r="C63" s="39">
        <v>1250.0729852942138</v>
      </c>
      <c r="D63" s="86">
        <v>1319.7547612807184</v>
      </c>
      <c r="E63" s="86"/>
      <c r="F63" s="86" t="s">
        <v>28</v>
      </c>
      <c r="G63" s="86">
        <v>866.1436331034618</v>
      </c>
      <c r="H63" s="39">
        <v>841.1024070854342</v>
      </c>
      <c r="I63" s="84" t="s">
        <v>28</v>
      </c>
      <c r="J63" s="39">
        <v>550.3350888139482</v>
      </c>
      <c r="K63" s="39">
        <v>855.0069667427881</v>
      </c>
      <c r="L63" s="85">
        <v>908.7245479042522</v>
      </c>
      <c r="M63" s="84">
        <v>17136.063131712577</v>
      </c>
      <c r="N63" s="39">
        <v>7119.999999999999</v>
      </c>
      <c r="O63" s="39">
        <v>781.7511036097961</v>
      </c>
      <c r="P63" s="85">
        <v>937.215924018062</v>
      </c>
    </row>
    <row r="64" spans="1:16" ht="15">
      <c r="A64" s="60"/>
      <c r="B64" s="90" t="s">
        <v>28</v>
      </c>
      <c r="C64" s="61" t="s">
        <v>28</v>
      </c>
      <c r="D64" s="92" t="s">
        <v>28</v>
      </c>
      <c r="E64" s="92"/>
      <c r="F64" s="92" t="s">
        <v>28</v>
      </c>
      <c r="G64" s="92" t="s">
        <v>28</v>
      </c>
      <c r="H64" s="61" t="s">
        <v>28</v>
      </c>
      <c r="I64" s="90" t="s">
        <v>28</v>
      </c>
      <c r="J64" s="61" t="s">
        <v>28</v>
      </c>
      <c r="K64" s="61" t="s">
        <v>28</v>
      </c>
      <c r="L64" s="91" t="s">
        <v>28</v>
      </c>
      <c r="M64" s="90" t="s">
        <v>28</v>
      </c>
      <c r="N64" s="61" t="s">
        <v>28</v>
      </c>
      <c r="O64" s="61" t="s">
        <v>28</v>
      </c>
      <c r="P64" s="91" t="s">
        <v>28</v>
      </c>
    </row>
    <row r="65" spans="1:16" ht="15">
      <c r="A65" s="75" t="s">
        <v>79</v>
      </c>
      <c r="B65" s="39">
        <v>739.1239858080542</v>
      </c>
      <c r="C65" s="39">
        <v>1939.7589772996141</v>
      </c>
      <c r="D65" s="78">
        <v>1783.2986412741955</v>
      </c>
      <c r="E65" s="99"/>
      <c r="F65" s="39">
        <v>1378.2920118516413</v>
      </c>
      <c r="G65" s="39">
        <v>849.7939020626877</v>
      </c>
      <c r="H65" s="39">
        <v>950.7942753689315</v>
      </c>
      <c r="I65" s="39">
        <v>939.3567243125799</v>
      </c>
      <c r="J65" s="39">
        <v>818.9089075039153</v>
      </c>
      <c r="K65" s="39">
        <v>314.70242073457774</v>
      </c>
      <c r="L65" s="39">
        <v>1168.093792027605</v>
      </c>
      <c r="M65" s="39">
        <v>8156.397638427589</v>
      </c>
      <c r="N65" s="39">
        <v>5164.030309681335</v>
      </c>
      <c r="O65" s="39">
        <v>715.3223442072695</v>
      </c>
      <c r="P65" s="39">
        <v>836.7994672844658</v>
      </c>
    </row>
    <row r="66" spans="1:16" ht="15">
      <c r="A66" s="50" t="s">
        <v>80</v>
      </c>
      <c r="B66" s="84">
        <v>882.2069585066176</v>
      </c>
      <c r="C66" s="39">
        <v>1836.3720600727954</v>
      </c>
      <c r="D66" s="86">
        <v>1811.083514162283</v>
      </c>
      <c r="E66" s="86"/>
      <c r="F66" s="86">
        <v>1499.9999999999998</v>
      </c>
      <c r="G66" s="86">
        <v>877.6688568819573</v>
      </c>
      <c r="H66" s="39">
        <v>903.2812815875143</v>
      </c>
      <c r="I66" s="84">
        <v>863.0890540044363</v>
      </c>
      <c r="J66" s="39">
        <v>759.6956793235856</v>
      </c>
      <c r="K66" s="39">
        <v>336.26392464051537</v>
      </c>
      <c r="L66" s="85">
        <v>1032.684172065383</v>
      </c>
      <c r="M66" s="84">
        <v>17293.53385825753</v>
      </c>
      <c r="N66" s="39">
        <v>14209.152920905442</v>
      </c>
      <c r="O66" s="39">
        <v>694.4905644778237</v>
      </c>
      <c r="P66" s="85">
        <v>798.3512862736876</v>
      </c>
    </row>
    <row r="67" spans="1:16" ht="15">
      <c r="A67" s="50" t="s">
        <v>81</v>
      </c>
      <c r="B67" s="84">
        <v>697.5593378380787</v>
      </c>
      <c r="C67" s="39">
        <v>1972.555427091606</v>
      </c>
      <c r="D67" s="86">
        <v>1550.0812143233754</v>
      </c>
      <c r="E67" s="86"/>
      <c r="F67" s="86">
        <v>884.0288731516404</v>
      </c>
      <c r="G67" s="86">
        <v>875.7527838693314</v>
      </c>
      <c r="H67" s="39">
        <v>930.296810117546</v>
      </c>
      <c r="I67" s="84">
        <v>870.4820667762124</v>
      </c>
      <c r="J67" s="39">
        <v>793.9923419205969</v>
      </c>
      <c r="K67" s="39">
        <v>263.4970351978819</v>
      </c>
      <c r="L67" s="85">
        <v>1141.0461808283683</v>
      </c>
      <c r="M67" s="84">
        <v>8147.535020722982</v>
      </c>
      <c r="N67" s="39">
        <v>4744.654174664926</v>
      </c>
      <c r="O67" s="39">
        <v>684.040227072015</v>
      </c>
      <c r="P67" s="85">
        <v>973.3315819468031</v>
      </c>
    </row>
    <row r="68" spans="1:16" ht="15">
      <c r="A68" s="50" t="s">
        <v>82</v>
      </c>
      <c r="B68" s="84">
        <v>607.3212339498112</v>
      </c>
      <c r="C68" s="39">
        <v>2010.721922864724</v>
      </c>
      <c r="D68" s="86">
        <v>2064.501475085612</v>
      </c>
      <c r="E68" s="86"/>
      <c r="F68" s="86" t="s">
        <v>28</v>
      </c>
      <c r="G68" s="86">
        <v>801.2620178404399</v>
      </c>
      <c r="H68" s="39">
        <v>1032.3618695580003</v>
      </c>
      <c r="I68" s="84">
        <v>1066.1598929537404</v>
      </c>
      <c r="J68" s="39">
        <v>889.9125358982074</v>
      </c>
      <c r="K68" s="39">
        <v>298.2508313321077</v>
      </c>
      <c r="L68" s="85">
        <v>1342.6730431936796</v>
      </c>
      <c r="M68" s="84" t="s">
        <v>28</v>
      </c>
      <c r="N68" s="39">
        <v>4404.286536598797</v>
      </c>
      <c r="O68" s="39">
        <v>761.4598171520294</v>
      </c>
      <c r="P68" s="85">
        <v>654.3062503941836</v>
      </c>
    </row>
    <row r="69" spans="1:16" ht="15">
      <c r="A69" s="60"/>
      <c r="B69" s="90" t="s">
        <v>28</v>
      </c>
      <c r="C69" s="61" t="s">
        <v>28</v>
      </c>
      <c r="D69" s="92" t="s">
        <v>28</v>
      </c>
      <c r="E69" s="92"/>
      <c r="F69" s="92" t="s">
        <v>28</v>
      </c>
      <c r="G69" s="92" t="s">
        <v>28</v>
      </c>
      <c r="H69" s="61" t="s">
        <v>28</v>
      </c>
      <c r="I69" s="90" t="s">
        <v>28</v>
      </c>
      <c r="J69" s="61" t="s">
        <v>28</v>
      </c>
      <c r="K69" s="61" t="s">
        <v>28</v>
      </c>
      <c r="L69" s="91" t="s">
        <v>28</v>
      </c>
      <c r="M69" s="90" t="s">
        <v>28</v>
      </c>
      <c r="N69" s="61" t="s">
        <v>28</v>
      </c>
      <c r="O69" s="61" t="s">
        <v>28</v>
      </c>
      <c r="P69" s="91" t="s">
        <v>28</v>
      </c>
    </row>
    <row r="70" spans="1:16" ht="15">
      <c r="A70" s="75" t="s">
        <v>83</v>
      </c>
      <c r="B70" s="39">
        <v>743.0895777714782</v>
      </c>
      <c r="C70" s="39">
        <v>1832.4112404271687</v>
      </c>
      <c r="D70" s="78">
        <v>1763.5605094097182</v>
      </c>
      <c r="E70" s="99"/>
      <c r="F70" s="39">
        <v>1111.234647311931</v>
      </c>
      <c r="G70" s="39">
        <v>1022.2577482816323</v>
      </c>
      <c r="H70" s="39">
        <v>987.6307859249415</v>
      </c>
      <c r="I70" s="39">
        <v>949.8236869140469</v>
      </c>
      <c r="J70" s="39">
        <v>949.9107904858244</v>
      </c>
      <c r="K70" s="39">
        <v>381.54700466194987</v>
      </c>
      <c r="L70" s="39">
        <v>996.4707627394855</v>
      </c>
      <c r="M70" s="39">
        <v>11744.395234344609</v>
      </c>
      <c r="N70" s="39">
        <v>10384.114511134603</v>
      </c>
      <c r="O70" s="39">
        <v>871.3141901975742</v>
      </c>
      <c r="P70" s="39">
        <v>643.3887239374782</v>
      </c>
    </row>
    <row r="71" spans="1:16" ht="15">
      <c r="A71" s="50" t="s">
        <v>84</v>
      </c>
      <c r="B71" s="84">
        <v>756.8892379782201</v>
      </c>
      <c r="C71" s="39">
        <v>1936.1396001845612</v>
      </c>
      <c r="D71" s="86">
        <v>1868.193161591404</v>
      </c>
      <c r="E71" s="86"/>
      <c r="F71" s="86">
        <v>1500</v>
      </c>
      <c r="G71" s="86">
        <v>1028.25315096543</v>
      </c>
      <c r="H71" s="39">
        <v>979.3473875018449</v>
      </c>
      <c r="I71" s="84">
        <v>1068.6440994115042</v>
      </c>
      <c r="J71" s="39">
        <v>961.2670392053407</v>
      </c>
      <c r="K71" s="39">
        <v>317.3146505340532</v>
      </c>
      <c r="L71" s="85">
        <v>1048.0389655523916</v>
      </c>
      <c r="M71" s="84">
        <v>25667.238266694152</v>
      </c>
      <c r="N71" s="39">
        <v>4259.205019362295</v>
      </c>
      <c r="O71" s="39">
        <v>902.8823359725407</v>
      </c>
      <c r="P71" s="85">
        <v>597.9031403917306</v>
      </c>
    </row>
    <row r="72" spans="1:16" ht="15">
      <c r="A72" s="50" t="s">
        <v>85</v>
      </c>
      <c r="B72" s="84">
        <v>741.1383851260013</v>
      </c>
      <c r="C72" s="39">
        <v>1535.4951435916732</v>
      </c>
      <c r="D72" s="86">
        <v>1326.717235469311</v>
      </c>
      <c r="E72" s="86"/>
      <c r="F72" s="86">
        <v>1106.2729048989027</v>
      </c>
      <c r="G72" s="86">
        <v>944.1811445765691</v>
      </c>
      <c r="H72" s="39">
        <v>1114.2552977629625</v>
      </c>
      <c r="I72" s="84">
        <v>707.2393533687303</v>
      </c>
      <c r="J72" s="39">
        <v>887.9459792804</v>
      </c>
      <c r="K72" s="39">
        <v>570.3273476805482</v>
      </c>
      <c r="L72" s="85">
        <v>478.4888718050827</v>
      </c>
      <c r="M72" s="84">
        <v>7160.033769074758</v>
      </c>
      <c r="N72" s="39">
        <v>11195.909951089912</v>
      </c>
      <c r="O72" s="39">
        <v>742.8825322440902</v>
      </c>
      <c r="P72" s="85">
        <v>758.9354526047234</v>
      </c>
    </row>
    <row r="73" spans="1:16" ht="15.75" thickBot="1">
      <c r="A73" s="38"/>
      <c r="B73" s="108"/>
      <c r="C73" s="109"/>
      <c r="D73" s="111" t="s">
        <v>28</v>
      </c>
      <c r="E73" s="111"/>
      <c r="F73" s="111"/>
      <c r="G73" s="111"/>
      <c r="H73" s="109"/>
      <c r="I73" s="108"/>
      <c r="J73" s="109"/>
      <c r="K73" s="109"/>
      <c r="L73" s="110"/>
      <c r="M73" s="108"/>
      <c r="N73" s="109"/>
      <c r="O73" s="109"/>
      <c r="P73" s="110"/>
    </row>
    <row r="74" spans="1:16" ht="15.75" thickBot="1">
      <c r="A74" s="134" t="s">
        <v>86</v>
      </c>
      <c r="B74" s="134">
        <v>870.6805159939834</v>
      </c>
      <c r="C74" s="134">
        <v>1620.1600566961429</v>
      </c>
      <c r="D74" s="134">
        <v>1534.8427518208553</v>
      </c>
      <c r="E74" s="134"/>
      <c r="F74" s="134">
        <v>797.6885283238843</v>
      </c>
      <c r="G74" s="134">
        <v>1034.6267024741212</v>
      </c>
      <c r="H74" s="134">
        <v>1079.480470945307</v>
      </c>
      <c r="I74" s="134">
        <v>954.4346436041948</v>
      </c>
      <c r="J74" s="134">
        <v>857.4942295802596</v>
      </c>
      <c r="K74" s="134">
        <v>474.6960773535266</v>
      </c>
      <c r="L74" s="134">
        <v>1034.104748710293</v>
      </c>
      <c r="M74" s="134">
        <v>13494.86798547671</v>
      </c>
      <c r="N74" s="134">
        <v>6621.915291213619</v>
      </c>
      <c r="O74" s="134">
        <v>781.6479624547333</v>
      </c>
      <c r="P74" s="134">
        <v>759.7875420217066</v>
      </c>
    </row>
    <row r="75" spans="1:16" ht="15">
      <c r="A75" s="142" t="s">
        <v>87</v>
      </c>
      <c r="B75" s="1"/>
      <c r="C75" s="13"/>
      <c r="D75" s="13"/>
      <c r="E75" s="13"/>
      <c r="F75" s="13"/>
      <c r="G75" s="13"/>
      <c r="H75" s="146"/>
      <c r="I75" s="147"/>
      <c r="J75" s="13"/>
      <c r="K75" s="13"/>
      <c r="L75" s="148"/>
      <c r="M75" s="147"/>
      <c r="N75" s="13"/>
      <c r="O75" s="13"/>
      <c r="P75" s="13"/>
    </row>
    <row r="76" spans="1:16" ht="15">
      <c r="A76" s="13"/>
      <c r="B76" s="150"/>
      <c r="C76" s="151"/>
      <c r="D76" s="151"/>
      <c r="E76" s="151"/>
      <c r="F76" s="151"/>
      <c r="G76" s="151"/>
      <c r="H76" s="151"/>
      <c r="I76" s="147"/>
      <c r="J76" s="13"/>
      <c r="K76" s="13"/>
      <c r="L76" s="148"/>
      <c r="M76" s="147"/>
      <c r="N76" s="13"/>
      <c r="O76" s="13"/>
      <c r="P76" s="13"/>
    </row>
    <row r="77" spans="1:16" ht="15.75" thickBot="1">
      <c r="A77" s="7" t="s">
        <v>91</v>
      </c>
      <c r="B77" s="8"/>
      <c r="C77" s="9"/>
      <c r="D77" s="9"/>
      <c r="E77" s="9"/>
      <c r="F77" s="9"/>
      <c r="G77" s="9"/>
      <c r="H77" s="10"/>
      <c r="I77" s="11"/>
      <c r="J77" s="9"/>
      <c r="K77" s="9"/>
      <c r="L77" s="10"/>
      <c r="M77" s="11"/>
      <c r="N77" s="9"/>
      <c r="O77" s="9"/>
      <c r="P77" s="9"/>
    </row>
    <row r="78" spans="1:16" ht="36.75" thickBot="1">
      <c r="A78" s="14" t="s">
        <v>7</v>
      </c>
      <c r="B78" s="28" t="s">
        <v>8</v>
      </c>
      <c r="C78" s="16" t="s">
        <v>9</v>
      </c>
      <c r="D78" s="15" t="s">
        <v>26</v>
      </c>
      <c r="E78" s="405"/>
      <c r="F78" s="17" t="s">
        <v>12</v>
      </c>
      <c r="G78" s="17" t="s">
        <v>13</v>
      </c>
      <c r="H78" s="17" t="s">
        <v>14</v>
      </c>
      <c r="I78" s="17" t="s">
        <v>16</v>
      </c>
      <c r="J78" s="17" t="s">
        <v>17</v>
      </c>
      <c r="K78" s="17" t="s">
        <v>18</v>
      </c>
      <c r="L78" s="17" t="s">
        <v>19</v>
      </c>
      <c r="M78" s="17" t="s">
        <v>21</v>
      </c>
      <c r="N78" s="17" t="s">
        <v>22</v>
      </c>
      <c r="O78" s="17" t="s">
        <v>23</v>
      </c>
      <c r="P78" s="17" t="s">
        <v>24</v>
      </c>
    </row>
    <row r="79" spans="1:16" ht="15">
      <c r="A79" s="32" t="s">
        <v>27</v>
      </c>
      <c r="B79" s="76">
        <v>999.4068625402673</v>
      </c>
      <c r="C79" s="67">
        <v>1891.8178359461747</v>
      </c>
      <c r="D79" s="45">
        <v>1102.6666666666665</v>
      </c>
      <c r="E79" s="117"/>
      <c r="F79" s="67" t="s">
        <v>28</v>
      </c>
      <c r="G79" s="67">
        <v>938.4581297278713</v>
      </c>
      <c r="H79" s="67">
        <v>1113.4474858834928</v>
      </c>
      <c r="I79" s="48" t="s">
        <v>28</v>
      </c>
      <c r="J79" s="48">
        <v>892.1015114863818</v>
      </c>
      <c r="K79" s="48">
        <v>575.4993554540109</v>
      </c>
      <c r="L79" s="48">
        <v>954.1898148148147</v>
      </c>
      <c r="M79" s="48" t="s">
        <v>28</v>
      </c>
      <c r="N79" s="48" t="s">
        <v>28</v>
      </c>
      <c r="O79" s="48">
        <v>890.5025736734087</v>
      </c>
      <c r="P79" s="48">
        <v>732.0041505125776</v>
      </c>
    </row>
    <row r="80" spans="1:16" ht="15">
      <c r="A80" s="44" t="s">
        <v>29</v>
      </c>
      <c r="B80" s="39">
        <v>999.4068625402673</v>
      </c>
      <c r="C80" s="45">
        <v>1891.8178359461747</v>
      </c>
      <c r="D80" s="45">
        <v>1102.6666666666665</v>
      </c>
      <c r="E80" s="45"/>
      <c r="F80" s="45" t="s">
        <v>28</v>
      </c>
      <c r="G80" s="45">
        <v>938.4581297278713</v>
      </c>
      <c r="H80" s="45">
        <v>1113.4474858834928</v>
      </c>
      <c r="I80" s="48" t="s">
        <v>28</v>
      </c>
      <c r="J80" s="45">
        <v>892.1015114863818</v>
      </c>
      <c r="K80" s="45">
        <v>575.4993554540109</v>
      </c>
      <c r="L80" s="45">
        <v>954.1898148148147</v>
      </c>
      <c r="M80" s="48" t="s">
        <v>28</v>
      </c>
      <c r="N80" s="45" t="s">
        <v>28</v>
      </c>
      <c r="O80" s="45">
        <v>890.5025736734087</v>
      </c>
      <c r="P80" s="45">
        <v>732.0041505125776</v>
      </c>
    </row>
    <row r="81" spans="1:16" ht="15">
      <c r="A81" s="54"/>
      <c r="B81" s="61" t="s">
        <v>28</v>
      </c>
      <c r="C81" s="55" t="s">
        <v>28</v>
      </c>
      <c r="D81" s="55"/>
      <c r="E81" s="55"/>
      <c r="F81" s="55" t="s">
        <v>28</v>
      </c>
      <c r="G81" s="55" t="s">
        <v>28</v>
      </c>
      <c r="H81" s="55" t="s">
        <v>28</v>
      </c>
      <c r="I81" s="58" t="s">
        <v>28</v>
      </c>
      <c r="J81" s="55" t="s">
        <v>28</v>
      </c>
      <c r="K81" s="55" t="s">
        <v>28</v>
      </c>
      <c r="L81" s="55" t="s">
        <v>28</v>
      </c>
      <c r="M81" s="58" t="s">
        <v>28</v>
      </c>
      <c r="N81" s="55" t="s">
        <v>28</v>
      </c>
      <c r="O81" s="55" t="s">
        <v>28</v>
      </c>
      <c r="P81" s="55" t="s">
        <v>28</v>
      </c>
    </row>
    <row r="82" spans="1:16" ht="15">
      <c r="A82" s="66" t="s">
        <v>30</v>
      </c>
      <c r="B82" s="76">
        <v>786.3303818143329</v>
      </c>
      <c r="C82" s="67">
        <v>1294.858246081699</v>
      </c>
      <c r="D82" s="45">
        <v>400</v>
      </c>
      <c r="E82" s="117"/>
      <c r="F82" s="67" t="s">
        <v>28</v>
      </c>
      <c r="G82" s="67">
        <v>881.711898729375</v>
      </c>
      <c r="H82" s="67">
        <v>1011.2944119836496</v>
      </c>
      <c r="I82" s="71">
        <v>1291.6357069143448</v>
      </c>
      <c r="J82" s="68">
        <v>607.1972472838121</v>
      </c>
      <c r="K82" s="68">
        <v>598.7066549895244</v>
      </c>
      <c r="L82" s="68">
        <v>864.3561203049795</v>
      </c>
      <c r="M82" s="71" t="s">
        <v>28</v>
      </c>
      <c r="N82" s="68" t="s">
        <v>28</v>
      </c>
      <c r="O82" s="68">
        <v>754.8062500475206</v>
      </c>
      <c r="P82" s="68">
        <v>803.0090619454566</v>
      </c>
    </row>
    <row r="83" spans="1:16" ht="15">
      <c r="A83" s="44" t="s">
        <v>31</v>
      </c>
      <c r="B83" s="84">
        <v>912.9763208581577</v>
      </c>
      <c r="C83" s="45">
        <v>1193.2671729795982</v>
      </c>
      <c r="D83" s="45" t="s">
        <v>28</v>
      </c>
      <c r="E83" s="46"/>
      <c r="F83" s="46" t="s">
        <v>28</v>
      </c>
      <c r="G83" s="45">
        <v>1009.1886165216612</v>
      </c>
      <c r="H83" s="45">
        <v>999.6161705121366</v>
      </c>
      <c r="I83" s="48">
        <v>1291.6357069143448</v>
      </c>
      <c r="J83" s="45">
        <v>680.3754737639725</v>
      </c>
      <c r="K83" s="45">
        <v>650.6690116729485</v>
      </c>
      <c r="L83" s="45">
        <v>864.3561203049795</v>
      </c>
      <c r="M83" s="48" t="s">
        <v>28</v>
      </c>
      <c r="N83" s="45" t="s">
        <v>28</v>
      </c>
      <c r="O83" s="45">
        <v>767.7153240566886</v>
      </c>
      <c r="P83" s="45">
        <v>920.2771930341979</v>
      </c>
    </row>
    <row r="84" spans="1:16" ht="15">
      <c r="A84" s="44" t="s">
        <v>32</v>
      </c>
      <c r="B84" s="84">
        <v>754.6700357706151</v>
      </c>
      <c r="C84" s="45">
        <v>1402.9505084050897</v>
      </c>
      <c r="D84" s="45" t="s">
        <v>28</v>
      </c>
      <c r="E84" s="46"/>
      <c r="F84" s="46" t="s">
        <v>28</v>
      </c>
      <c r="G84" s="45">
        <v>864.3835103619974</v>
      </c>
      <c r="H84" s="45">
        <v>863.3269162652111</v>
      </c>
      <c r="I84" s="48" t="s">
        <v>28</v>
      </c>
      <c r="J84" s="45">
        <v>440.5361753189485</v>
      </c>
      <c r="K84" s="45">
        <v>251.71238070566446</v>
      </c>
      <c r="L84" s="45" t="s">
        <v>28</v>
      </c>
      <c r="M84" s="48" t="s">
        <v>28</v>
      </c>
      <c r="N84" s="45" t="s">
        <v>28</v>
      </c>
      <c r="O84" s="45">
        <v>669.046703298867</v>
      </c>
      <c r="P84" s="45">
        <v>614.9914742715644</v>
      </c>
    </row>
    <row r="85" spans="1:16" ht="15">
      <c r="A85" s="44" t="s">
        <v>33</v>
      </c>
      <c r="B85" s="84">
        <v>742.1488072084672</v>
      </c>
      <c r="C85" s="45">
        <v>1036.3075341004776</v>
      </c>
      <c r="D85" s="45">
        <v>400</v>
      </c>
      <c r="E85" s="46"/>
      <c r="F85" s="46" t="s">
        <v>28</v>
      </c>
      <c r="G85" s="45">
        <v>784.2860180375619</v>
      </c>
      <c r="H85" s="45">
        <v>1184.4094418219686</v>
      </c>
      <c r="I85" s="48" t="s">
        <v>28</v>
      </c>
      <c r="J85" s="45">
        <v>327.4871158565656</v>
      </c>
      <c r="K85" s="45">
        <v>206.46185370255333</v>
      </c>
      <c r="L85" s="45" t="s">
        <v>28</v>
      </c>
      <c r="M85" s="48" t="s">
        <v>28</v>
      </c>
      <c r="N85" s="45" t="s">
        <v>28</v>
      </c>
      <c r="O85" s="45">
        <v>853.1522077791304</v>
      </c>
      <c r="P85" s="45">
        <v>657.6598307194935</v>
      </c>
    </row>
    <row r="86" spans="1:16" ht="15">
      <c r="A86" s="54"/>
      <c r="B86" s="90" t="s">
        <v>28</v>
      </c>
      <c r="C86" s="45" t="s">
        <v>28</v>
      </c>
      <c r="D86" s="46"/>
      <c r="E86" s="46"/>
      <c r="F86" s="56" t="s">
        <v>28</v>
      </c>
      <c r="G86" s="55" t="s">
        <v>28</v>
      </c>
      <c r="H86" s="55" t="s">
        <v>28</v>
      </c>
      <c r="I86" s="58" t="s">
        <v>28</v>
      </c>
      <c r="J86" s="55" t="s">
        <v>28</v>
      </c>
      <c r="K86" s="55" t="s">
        <v>28</v>
      </c>
      <c r="L86" s="55" t="s">
        <v>28</v>
      </c>
      <c r="M86" s="58" t="s">
        <v>28</v>
      </c>
      <c r="N86" s="55" t="s">
        <v>28</v>
      </c>
      <c r="O86" s="55" t="s">
        <v>28</v>
      </c>
      <c r="P86" s="55" t="s">
        <v>28</v>
      </c>
    </row>
    <row r="87" spans="1:16" ht="15">
      <c r="A87" s="66" t="s">
        <v>34</v>
      </c>
      <c r="B87" s="76">
        <v>830.0662845522817</v>
      </c>
      <c r="C87" s="67">
        <v>937.2070670352605</v>
      </c>
      <c r="D87" s="45" t="s">
        <v>28</v>
      </c>
      <c r="E87" s="117"/>
      <c r="F87" s="67" t="s">
        <v>28</v>
      </c>
      <c r="G87" s="67">
        <v>913.9449342831857</v>
      </c>
      <c r="H87" s="67">
        <v>1016.0546587177963</v>
      </c>
      <c r="I87" s="71" t="s">
        <v>28</v>
      </c>
      <c r="J87" s="68">
        <v>733.5261381697081</v>
      </c>
      <c r="K87" s="68">
        <v>554.0655488432842</v>
      </c>
      <c r="L87" s="68" t="s">
        <v>28</v>
      </c>
      <c r="M87" s="71" t="s">
        <v>28</v>
      </c>
      <c r="N87" s="68" t="s">
        <v>28</v>
      </c>
      <c r="O87" s="68">
        <v>646.441519632064</v>
      </c>
      <c r="P87" s="68">
        <v>821.4105324711729</v>
      </c>
    </row>
    <row r="88" spans="1:16" ht="15">
      <c r="A88" s="44" t="s">
        <v>35</v>
      </c>
      <c r="B88" s="84">
        <v>824.4984261687858</v>
      </c>
      <c r="C88" s="45">
        <v>941.708235184605</v>
      </c>
      <c r="D88" s="45" t="s">
        <v>28</v>
      </c>
      <c r="E88" s="46"/>
      <c r="F88" s="46" t="s">
        <v>28</v>
      </c>
      <c r="G88" s="45">
        <v>843.1915308323098</v>
      </c>
      <c r="H88" s="45">
        <v>451.77027830410435</v>
      </c>
      <c r="I88" s="48" t="s">
        <v>28</v>
      </c>
      <c r="J88" s="45">
        <v>699.0562411651841</v>
      </c>
      <c r="K88" s="45">
        <v>729.694608407704</v>
      </c>
      <c r="L88" s="45" t="s">
        <v>28</v>
      </c>
      <c r="M88" s="48" t="s">
        <v>28</v>
      </c>
      <c r="N88" s="45" t="s">
        <v>28</v>
      </c>
      <c r="O88" s="45">
        <v>1045.1417951464423</v>
      </c>
      <c r="P88" s="45">
        <v>672</v>
      </c>
    </row>
    <row r="89" spans="1:16" ht="15">
      <c r="A89" s="44" t="s">
        <v>36</v>
      </c>
      <c r="B89" s="84">
        <v>966.1345034210891</v>
      </c>
      <c r="C89" s="45">
        <v>803.4628996560884</v>
      </c>
      <c r="D89" s="45" t="s">
        <v>28</v>
      </c>
      <c r="E89" s="46"/>
      <c r="F89" s="46" t="s">
        <v>28</v>
      </c>
      <c r="G89" s="45">
        <v>1048.8541644951395</v>
      </c>
      <c r="H89" s="45">
        <v>1503.9999999999998</v>
      </c>
      <c r="I89" s="48" t="s">
        <v>28</v>
      </c>
      <c r="J89" s="45">
        <v>941.4510018621514</v>
      </c>
      <c r="K89" s="45">
        <v>574.087461833765</v>
      </c>
      <c r="L89" s="45" t="s">
        <v>28</v>
      </c>
      <c r="M89" s="48" t="s">
        <v>28</v>
      </c>
      <c r="N89" s="45" t="s">
        <v>28</v>
      </c>
      <c r="O89" s="45">
        <v>604.9257512806159</v>
      </c>
      <c r="P89" s="45">
        <v>912.0728055532004</v>
      </c>
    </row>
    <row r="90" spans="1:16" ht="15">
      <c r="A90" s="44" t="s">
        <v>37</v>
      </c>
      <c r="B90" s="84">
        <v>762.7293587486324</v>
      </c>
      <c r="C90" s="45">
        <v>944.5805966502448</v>
      </c>
      <c r="D90" s="45" t="s">
        <v>28</v>
      </c>
      <c r="E90" s="46"/>
      <c r="F90" s="46" t="s">
        <v>28</v>
      </c>
      <c r="G90" s="45">
        <v>919.1721749719</v>
      </c>
      <c r="H90" s="45">
        <v>1207.9570954897451</v>
      </c>
      <c r="I90" s="48" t="s">
        <v>28</v>
      </c>
      <c r="J90" s="45">
        <v>663.0826161065482</v>
      </c>
      <c r="K90" s="45">
        <v>517.1318108753652</v>
      </c>
      <c r="L90" s="45" t="s">
        <v>28</v>
      </c>
      <c r="M90" s="48" t="s">
        <v>28</v>
      </c>
      <c r="N90" s="45" t="s">
        <v>28</v>
      </c>
      <c r="O90" s="45">
        <v>586.5851084572722</v>
      </c>
      <c r="P90" s="45">
        <v>772.2580549731816</v>
      </c>
    </row>
    <row r="91" spans="1:16" ht="15">
      <c r="A91" s="54"/>
      <c r="B91" s="90" t="s">
        <v>28</v>
      </c>
      <c r="C91" s="55" t="s">
        <v>28</v>
      </c>
      <c r="D91" s="56"/>
      <c r="E91" s="56"/>
      <c r="F91" s="56" t="s">
        <v>28</v>
      </c>
      <c r="G91" s="55" t="s">
        <v>28</v>
      </c>
      <c r="H91" s="55" t="s">
        <v>28</v>
      </c>
      <c r="I91" s="58" t="s">
        <v>28</v>
      </c>
      <c r="J91" s="55" t="s">
        <v>28</v>
      </c>
      <c r="K91" s="55" t="s">
        <v>28</v>
      </c>
      <c r="L91" s="55" t="s">
        <v>28</v>
      </c>
      <c r="M91" s="58" t="s">
        <v>28</v>
      </c>
      <c r="N91" s="55" t="s">
        <v>28</v>
      </c>
      <c r="O91" s="55" t="s">
        <v>28</v>
      </c>
      <c r="P91" s="55" t="s">
        <v>28</v>
      </c>
    </row>
    <row r="92" spans="1:16" ht="15">
      <c r="A92" s="32" t="s">
        <v>38</v>
      </c>
      <c r="B92" s="76">
        <v>676.1969287243221</v>
      </c>
      <c r="C92" s="67">
        <v>1306.137757043069</v>
      </c>
      <c r="D92" s="45">
        <v>1648</v>
      </c>
      <c r="E92" s="117"/>
      <c r="F92" s="67" t="s">
        <v>28</v>
      </c>
      <c r="G92" s="67">
        <v>735.4199927634054</v>
      </c>
      <c r="H92" s="67">
        <v>682.0126294898517</v>
      </c>
      <c r="I92" s="95">
        <v>840.9374541124248</v>
      </c>
      <c r="J92" s="33">
        <v>786.011373983978</v>
      </c>
      <c r="K92" s="33">
        <v>461.8803836774232</v>
      </c>
      <c r="L92" s="33">
        <v>909.3799811004701</v>
      </c>
      <c r="M92" s="95">
        <v>13225.075027819852</v>
      </c>
      <c r="N92" s="33">
        <v>10822.54705780835</v>
      </c>
      <c r="O92" s="33">
        <v>707.9618257657407</v>
      </c>
      <c r="P92" s="33">
        <v>825.1993098769203</v>
      </c>
    </row>
    <row r="93" spans="1:16" ht="15">
      <c r="A93" s="44" t="s">
        <v>39</v>
      </c>
      <c r="B93" s="84">
        <v>534.1436214529394</v>
      </c>
      <c r="C93" s="45">
        <v>760.9262443715966</v>
      </c>
      <c r="D93" s="45">
        <v>1648</v>
      </c>
      <c r="E93" s="46"/>
      <c r="F93" s="46" t="s">
        <v>28</v>
      </c>
      <c r="G93" s="45">
        <v>610.2994371423315</v>
      </c>
      <c r="H93" s="45">
        <v>637.6914868729011</v>
      </c>
      <c r="I93" s="48" t="s">
        <v>28</v>
      </c>
      <c r="J93" s="45">
        <v>786.3278374907206</v>
      </c>
      <c r="K93" s="45">
        <v>96.65296617126998</v>
      </c>
      <c r="L93" s="45" t="s">
        <v>28</v>
      </c>
      <c r="M93" s="48" t="s">
        <v>28</v>
      </c>
      <c r="N93" s="45" t="s">
        <v>28</v>
      </c>
      <c r="O93" s="45">
        <v>784.317424610745</v>
      </c>
      <c r="P93" s="45">
        <v>824.1111887951859</v>
      </c>
    </row>
    <row r="94" spans="1:16" ht="15">
      <c r="A94" s="44" t="s">
        <v>40</v>
      </c>
      <c r="B94" s="84">
        <v>742.6188567123233</v>
      </c>
      <c r="C94" s="45">
        <v>1020.5836826829784</v>
      </c>
      <c r="D94" s="45" t="s">
        <v>28</v>
      </c>
      <c r="E94" s="46"/>
      <c r="F94" s="46" t="s">
        <v>28</v>
      </c>
      <c r="G94" s="45">
        <v>806.6265663920178</v>
      </c>
      <c r="H94" s="45">
        <v>1047.500395099487</v>
      </c>
      <c r="I94" s="48" t="s">
        <v>28</v>
      </c>
      <c r="J94" s="45">
        <v>792.2403060407478</v>
      </c>
      <c r="K94" s="45">
        <v>486.92611210774965</v>
      </c>
      <c r="L94" s="45" t="s">
        <v>28</v>
      </c>
      <c r="M94" s="48" t="s">
        <v>28</v>
      </c>
      <c r="N94" s="45" t="s">
        <v>28</v>
      </c>
      <c r="O94" s="45">
        <v>802.5759610185534</v>
      </c>
      <c r="P94" s="45">
        <v>650.9309705745827</v>
      </c>
    </row>
    <row r="95" spans="1:16" ht="15">
      <c r="A95" s="44" t="s">
        <v>41</v>
      </c>
      <c r="B95" s="84">
        <v>630.6252297396131</v>
      </c>
      <c r="C95" s="45">
        <v>1597.7300724242375</v>
      </c>
      <c r="D95" s="45" t="s">
        <v>28</v>
      </c>
      <c r="E95" s="46"/>
      <c r="F95" s="46" t="s">
        <v>28</v>
      </c>
      <c r="G95" s="45">
        <v>1052.4382319800143</v>
      </c>
      <c r="H95" s="45">
        <v>985.412564091608</v>
      </c>
      <c r="I95" s="48">
        <v>580.7200328443807</v>
      </c>
      <c r="J95" s="45">
        <v>1076.4450539105576</v>
      </c>
      <c r="K95" s="45">
        <v>507.4836685773728</v>
      </c>
      <c r="L95" s="45">
        <v>940.1782626004629</v>
      </c>
      <c r="M95" s="48">
        <v>13225.075027819852</v>
      </c>
      <c r="N95" s="45">
        <v>10822.54705780835</v>
      </c>
      <c r="O95" s="45">
        <v>743.006326252597</v>
      </c>
      <c r="P95" s="45">
        <v>893.4346225788656</v>
      </c>
    </row>
    <row r="96" spans="1:16" ht="15">
      <c r="A96" s="44" t="s">
        <v>42</v>
      </c>
      <c r="B96" s="84">
        <v>794.9872504811608</v>
      </c>
      <c r="C96" s="45">
        <v>982.7484554531895</v>
      </c>
      <c r="D96" s="45" t="s">
        <v>28</v>
      </c>
      <c r="E96" s="46"/>
      <c r="F96" s="46" t="s">
        <v>28</v>
      </c>
      <c r="G96" s="45">
        <v>937.7884202069633</v>
      </c>
      <c r="H96" s="45">
        <v>703.4424153488789</v>
      </c>
      <c r="I96" s="48">
        <v>960.0000000000001</v>
      </c>
      <c r="J96" s="45">
        <v>607.8865095823728</v>
      </c>
      <c r="K96" s="45">
        <v>522.4083503640647</v>
      </c>
      <c r="L96" s="45">
        <v>227.1330604358439</v>
      </c>
      <c r="M96" s="48" t="s">
        <v>28</v>
      </c>
      <c r="N96" s="45" t="s">
        <v>28</v>
      </c>
      <c r="O96" s="45">
        <v>550.8880820308625</v>
      </c>
      <c r="P96" s="45">
        <v>823.872936609861</v>
      </c>
    </row>
    <row r="97" spans="1:16" ht="15">
      <c r="A97" s="32"/>
      <c r="B97" s="108" t="s">
        <v>28</v>
      </c>
      <c r="C97" s="104" t="s">
        <v>28</v>
      </c>
      <c r="D97" s="105"/>
      <c r="E97" s="105"/>
      <c r="F97" s="105" t="s">
        <v>28</v>
      </c>
      <c r="G97" s="104" t="s">
        <v>28</v>
      </c>
      <c r="H97" s="104" t="s">
        <v>28</v>
      </c>
      <c r="I97" s="107" t="s">
        <v>28</v>
      </c>
      <c r="J97" s="104" t="s">
        <v>28</v>
      </c>
      <c r="K97" s="104" t="s">
        <v>28</v>
      </c>
      <c r="L97" s="104" t="s">
        <v>28</v>
      </c>
      <c r="M97" s="107" t="s">
        <v>28</v>
      </c>
      <c r="N97" s="104" t="s">
        <v>28</v>
      </c>
      <c r="O97" s="104" t="s">
        <v>28</v>
      </c>
      <c r="P97" s="104" t="s">
        <v>28</v>
      </c>
    </row>
    <row r="98" spans="1:16" ht="15">
      <c r="A98" s="66" t="s">
        <v>43</v>
      </c>
      <c r="B98" s="76">
        <v>1007.3150494791697</v>
      </c>
      <c r="C98" s="67">
        <v>1618.645362179833</v>
      </c>
      <c r="D98" s="45">
        <v>1335.0106375940322</v>
      </c>
      <c r="E98" s="117"/>
      <c r="F98" s="67" t="s">
        <v>28</v>
      </c>
      <c r="G98" s="67">
        <v>1245.0674950736422</v>
      </c>
      <c r="H98" s="67">
        <v>1376.8198394704623</v>
      </c>
      <c r="I98" s="71">
        <v>1554.343473288643</v>
      </c>
      <c r="J98" s="68">
        <v>1021.0647049573232</v>
      </c>
      <c r="K98" s="68">
        <v>773.6694699807553</v>
      </c>
      <c r="L98" s="68">
        <v>1217.1690443350049</v>
      </c>
      <c r="M98" s="71" t="s">
        <v>28</v>
      </c>
      <c r="N98" s="68">
        <v>8806.68441672231</v>
      </c>
      <c r="O98" s="68">
        <v>850.3637927798649</v>
      </c>
      <c r="P98" s="68">
        <v>970.6066049833494</v>
      </c>
    </row>
    <row r="99" spans="1:16" ht="15">
      <c r="A99" s="44" t="s">
        <v>44</v>
      </c>
      <c r="B99" s="84">
        <v>888.6406197089683</v>
      </c>
      <c r="C99" s="45">
        <v>1677.433153418515</v>
      </c>
      <c r="D99" s="45" t="s">
        <v>28</v>
      </c>
      <c r="E99" s="46"/>
      <c r="F99" s="46" t="s">
        <v>28</v>
      </c>
      <c r="G99" s="45">
        <v>1226.54269020045</v>
      </c>
      <c r="H99" s="45">
        <v>1172.2270968343182</v>
      </c>
      <c r="I99" s="48" t="s">
        <v>28</v>
      </c>
      <c r="J99" s="45">
        <v>1223.9356707941058</v>
      </c>
      <c r="K99" s="45">
        <v>877.3044287827939</v>
      </c>
      <c r="L99" s="45" t="s">
        <v>28</v>
      </c>
      <c r="M99" s="48" t="s">
        <v>28</v>
      </c>
      <c r="N99" s="45" t="s">
        <v>28</v>
      </c>
      <c r="O99" s="45">
        <v>892.2179409431385</v>
      </c>
      <c r="P99" s="45">
        <v>995.3684210526316</v>
      </c>
    </row>
    <row r="100" spans="1:16" ht="15">
      <c r="A100" s="44" t="s">
        <v>45</v>
      </c>
      <c r="B100" s="84">
        <v>900.4437032305513</v>
      </c>
      <c r="C100" s="45">
        <v>1431.7729188100975</v>
      </c>
      <c r="D100" s="45">
        <v>1253.892000128796</v>
      </c>
      <c r="E100" s="46"/>
      <c r="F100" s="46" t="s">
        <v>28</v>
      </c>
      <c r="G100" s="45">
        <v>863.6905282515788</v>
      </c>
      <c r="H100" s="45">
        <v>1019.6095695291262</v>
      </c>
      <c r="I100" s="48" t="s">
        <v>28</v>
      </c>
      <c r="J100" s="45">
        <v>985.4825233010235</v>
      </c>
      <c r="K100" s="45">
        <v>678.8001740939563</v>
      </c>
      <c r="L100" s="45">
        <v>1223.2081666690558</v>
      </c>
      <c r="M100" s="48" t="s">
        <v>28</v>
      </c>
      <c r="N100" s="45">
        <v>8806.68441672231</v>
      </c>
      <c r="O100" s="45">
        <v>979.673901281531</v>
      </c>
      <c r="P100" s="45">
        <v>1500</v>
      </c>
    </row>
    <row r="101" spans="1:16" ht="15">
      <c r="A101" s="44" t="s">
        <v>46</v>
      </c>
      <c r="B101" s="84">
        <v>1251.7106442561142</v>
      </c>
      <c r="C101" s="45">
        <v>1742.2709880058271</v>
      </c>
      <c r="D101" s="45">
        <v>1418.4662329536668</v>
      </c>
      <c r="E101" s="46"/>
      <c r="F101" s="46" t="s">
        <v>28</v>
      </c>
      <c r="G101" s="45">
        <v>1389.1903663796268</v>
      </c>
      <c r="H101" s="45">
        <v>1689.5133115330145</v>
      </c>
      <c r="I101" s="48">
        <v>1554.343473288643</v>
      </c>
      <c r="J101" s="45">
        <v>978.095674190811</v>
      </c>
      <c r="K101" s="45">
        <v>593.3897719349713</v>
      </c>
      <c r="L101" s="45">
        <v>1206.0669021235124</v>
      </c>
      <c r="M101" s="48" t="s">
        <v>28</v>
      </c>
      <c r="N101" s="45" t="s">
        <v>28</v>
      </c>
      <c r="O101" s="45">
        <v>764.0039843196406</v>
      </c>
      <c r="P101" s="45">
        <v>860.3616307818435</v>
      </c>
    </row>
    <row r="102" spans="1:16" ht="15">
      <c r="A102" s="54"/>
      <c r="B102" s="90" t="s">
        <v>28</v>
      </c>
      <c r="C102" s="55" t="s">
        <v>28</v>
      </c>
      <c r="D102" s="56"/>
      <c r="E102" s="56"/>
      <c r="F102" s="56" t="s">
        <v>28</v>
      </c>
      <c r="G102" s="55" t="s">
        <v>28</v>
      </c>
      <c r="H102" s="55" t="s">
        <v>28</v>
      </c>
      <c r="I102" s="58" t="s">
        <v>28</v>
      </c>
      <c r="J102" s="55" t="s">
        <v>28</v>
      </c>
      <c r="K102" s="55" t="s">
        <v>28</v>
      </c>
      <c r="L102" s="55" t="s">
        <v>28</v>
      </c>
      <c r="M102" s="58" t="s">
        <v>28</v>
      </c>
      <c r="N102" s="55" t="s">
        <v>28</v>
      </c>
      <c r="O102" s="55" t="s">
        <v>28</v>
      </c>
      <c r="P102" s="55" t="s">
        <v>28</v>
      </c>
    </row>
    <row r="103" spans="1:16" ht="15">
      <c r="A103" s="66" t="s">
        <v>47</v>
      </c>
      <c r="B103" s="76">
        <v>704.9706876950506</v>
      </c>
      <c r="C103" s="67">
        <v>789.4159491908486</v>
      </c>
      <c r="D103" s="45" t="s">
        <v>28</v>
      </c>
      <c r="E103" s="117"/>
      <c r="F103" s="67" t="s">
        <v>28</v>
      </c>
      <c r="G103" s="67">
        <v>716.1555291143397</v>
      </c>
      <c r="H103" s="67">
        <v>1102.475768237782</v>
      </c>
      <c r="I103" s="71" t="s">
        <v>28</v>
      </c>
      <c r="J103" s="68">
        <v>677.7718739104802</v>
      </c>
      <c r="K103" s="68">
        <v>653.5306868453048</v>
      </c>
      <c r="L103" s="68" t="s">
        <v>28</v>
      </c>
      <c r="M103" s="71" t="s">
        <v>28</v>
      </c>
      <c r="N103" s="68" t="s">
        <v>28</v>
      </c>
      <c r="O103" s="68">
        <v>841.1952040013163</v>
      </c>
      <c r="P103" s="68" t="s">
        <v>28</v>
      </c>
    </row>
    <row r="104" spans="1:16" ht="15">
      <c r="A104" s="44" t="s">
        <v>48</v>
      </c>
      <c r="B104" s="84">
        <v>684.0846557872725</v>
      </c>
      <c r="C104" s="46">
        <v>200</v>
      </c>
      <c r="D104" s="45" t="s">
        <v>28</v>
      </c>
      <c r="E104" s="46"/>
      <c r="F104" s="46" t="s">
        <v>28</v>
      </c>
      <c r="G104" s="156">
        <v>590.913381944876</v>
      </c>
      <c r="H104" s="45">
        <v>1010.389171787689</v>
      </c>
      <c r="I104" s="48" t="s">
        <v>28</v>
      </c>
      <c r="J104" s="45" t="s">
        <v>28</v>
      </c>
      <c r="K104" s="45" t="s">
        <v>28</v>
      </c>
      <c r="L104" s="45" t="s">
        <v>28</v>
      </c>
      <c r="M104" s="48" t="s">
        <v>28</v>
      </c>
      <c r="N104" s="45" t="s">
        <v>28</v>
      </c>
      <c r="O104" s="45">
        <v>1306.6666666666667</v>
      </c>
      <c r="P104" s="45" t="s">
        <v>28</v>
      </c>
    </row>
    <row r="105" spans="1:16" ht="15">
      <c r="A105" s="44" t="s">
        <v>49</v>
      </c>
      <c r="B105" s="84">
        <v>727.5689820575654</v>
      </c>
      <c r="C105" s="46">
        <v>2800</v>
      </c>
      <c r="D105" s="45" t="s">
        <v>28</v>
      </c>
      <c r="E105" s="46"/>
      <c r="F105" s="46" t="s">
        <v>28</v>
      </c>
      <c r="G105" s="45">
        <v>623.7999929853386</v>
      </c>
      <c r="H105" s="45">
        <v>1560</v>
      </c>
      <c r="I105" s="48" t="s">
        <v>28</v>
      </c>
      <c r="J105" s="45">
        <v>488.00000000000006</v>
      </c>
      <c r="K105" s="45" t="s">
        <v>28</v>
      </c>
      <c r="L105" s="45" t="s">
        <v>28</v>
      </c>
      <c r="M105" s="48" t="s">
        <v>28</v>
      </c>
      <c r="N105" s="45" t="s">
        <v>28</v>
      </c>
      <c r="O105" s="45">
        <v>1289.2839487873757</v>
      </c>
      <c r="P105" s="45" t="s">
        <v>28</v>
      </c>
    </row>
    <row r="106" spans="1:16" ht="15">
      <c r="A106" s="44" t="s">
        <v>50</v>
      </c>
      <c r="B106" s="84">
        <v>741.7450384075375</v>
      </c>
      <c r="C106" s="46">
        <v>1040.3391612457942</v>
      </c>
      <c r="D106" s="45" t="s">
        <v>28</v>
      </c>
      <c r="E106" s="46"/>
      <c r="F106" s="46" t="s">
        <v>28</v>
      </c>
      <c r="G106" s="45">
        <v>760.6343121305964</v>
      </c>
      <c r="H106" s="45" t="s">
        <v>28</v>
      </c>
      <c r="I106" s="48" t="s">
        <v>28</v>
      </c>
      <c r="J106" s="45">
        <v>604.6983737271813</v>
      </c>
      <c r="K106" s="45">
        <v>129.77548510443071</v>
      </c>
      <c r="L106" s="45" t="s">
        <v>28</v>
      </c>
      <c r="M106" s="48" t="s">
        <v>28</v>
      </c>
      <c r="N106" s="45" t="s">
        <v>28</v>
      </c>
      <c r="O106" s="45">
        <v>960</v>
      </c>
      <c r="P106" s="45" t="s">
        <v>28</v>
      </c>
    </row>
    <row r="107" spans="1:16" ht="15">
      <c r="A107" s="44" t="s">
        <v>51</v>
      </c>
      <c r="B107" s="84">
        <v>663.8207053186345</v>
      </c>
      <c r="C107" s="46">
        <v>320</v>
      </c>
      <c r="D107" s="45" t="s">
        <v>28</v>
      </c>
      <c r="E107" s="46"/>
      <c r="F107" s="46" t="s">
        <v>28</v>
      </c>
      <c r="G107" s="45">
        <v>801.6095915458337</v>
      </c>
      <c r="H107" s="45" t="s">
        <v>28</v>
      </c>
      <c r="I107" s="48" t="s">
        <v>28</v>
      </c>
      <c r="J107" s="45">
        <v>694.8289286278844</v>
      </c>
      <c r="K107" s="45">
        <v>753.0013733089477</v>
      </c>
      <c r="L107" s="45" t="s">
        <v>28</v>
      </c>
      <c r="M107" s="48" t="s">
        <v>28</v>
      </c>
      <c r="N107" s="45" t="s">
        <v>28</v>
      </c>
      <c r="O107" s="45">
        <v>327.8631365054165</v>
      </c>
      <c r="P107" s="45" t="s">
        <v>28</v>
      </c>
    </row>
    <row r="108" spans="1:16" ht="15">
      <c r="A108" s="32"/>
      <c r="B108" s="108" t="s">
        <v>28</v>
      </c>
      <c r="C108" s="105" t="s">
        <v>28</v>
      </c>
      <c r="D108" s="45" t="s">
        <v>28</v>
      </c>
      <c r="E108" s="46"/>
      <c r="F108" s="56" t="s">
        <v>28</v>
      </c>
      <c r="G108" s="104" t="s">
        <v>28</v>
      </c>
      <c r="H108" s="104" t="s">
        <v>28</v>
      </c>
      <c r="I108" s="107" t="s">
        <v>28</v>
      </c>
      <c r="J108" s="104" t="s">
        <v>28</v>
      </c>
      <c r="K108" s="104" t="s">
        <v>28</v>
      </c>
      <c r="L108" s="104" t="s">
        <v>28</v>
      </c>
      <c r="M108" s="107" t="s">
        <v>28</v>
      </c>
      <c r="N108" s="104" t="s">
        <v>28</v>
      </c>
      <c r="O108" s="104" t="s">
        <v>28</v>
      </c>
      <c r="P108" s="104" t="s">
        <v>28</v>
      </c>
    </row>
    <row r="109" spans="1:16" ht="15">
      <c r="A109" s="66" t="s">
        <v>52</v>
      </c>
      <c r="B109" s="76">
        <v>817.6087702097863</v>
      </c>
      <c r="C109" s="67">
        <v>911.0714810502558</v>
      </c>
      <c r="D109" s="45">
        <v>525.9009930020366</v>
      </c>
      <c r="E109" s="117"/>
      <c r="F109" s="67" t="s">
        <v>28</v>
      </c>
      <c r="G109" s="67">
        <v>948.0182062231236</v>
      </c>
      <c r="H109" s="67">
        <v>1053.1037171084868</v>
      </c>
      <c r="I109" s="71">
        <v>948.9945410364533</v>
      </c>
      <c r="J109" s="68">
        <v>1023.67246760395</v>
      </c>
      <c r="K109" s="68">
        <v>678.1613080924226</v>
      </c>
      <c r="L109" s="68">
        <v>1095.1476740930423</v>
      </c>
      <c r="M109" s="71" t="s">
        <v>28</v>
      </c>
      <c r="N109" s="68" t="s">
        <v>28</v>
      </c>
      <c r="O109" s="68">
        <v>611.4537994701624</v>
      </c>
      <c r="P109" s="68">
        <v>781.7437765063097</v>
      </c>
    </row>
    <row r="110" spans="1:16" ht="15">
      <c r="A110" s="44" t="s">
        <v>53</v>
      </c>
      <c r="B110" s="84">
        <v>899.2211155585034</v>
      </c>
      <c r="C110" s="45">
        <v>1357.414238157905</v>
      </c>
      <c r="D110" s="45">
        <v>1302.4999999999998</v>
      </c>
      <c r="E110" s="46"/>
      <c r="F110" s="46" t="s">
        <v>28</v>
      </c>
      <c r="G110" s="45">
        <v>1023.1957451908813</v>
      </c>
      <c r="H110" s="45">
        <v>1051.1292788928363</v>
      </c>
      <c r="I110" s="48">
        <v>1040</v>
      </c>
      <c r="J110" s="45">
        <v>1087.9718375199361</v>
      </c>
      <c r="K110" s="45">
        <v>648.126252379007</v>
      </c>
      <c r="L110" s="45" t="s">
        <v>28</v>
      </c>
      <c r="M110" s="48" t="s">
        <v>28</v>
      </c>
      <c r="N110" s="45" t="s">
        <v>28</v>
      </c>
      <c r="O110" s="45">
        <v>578.4934341230879</v>
      </c>
      <c r="P110" s="45">
        <v>781.7437765063097</v>
      </c>
    </row>
    <row r="111" spans="1:16" ht="15">
      <c r="A111" s="44" t="s">
        <v>54</v>
      </c>
      <c r="B111" s="84">
        <v>812.1644013099299</v>
      </c>
      <c r="C111" s="45">
        <v>1576.0000029097428</v>
      </c>
      <c r="D111" s="45">
        <v>579.2734588898443</v>
      </c>
      <c r="E111" s="46"/>
      <c r="F111" s="46" t="s">
        <v>28</v>
      </c>
      <c r="G111" s="45">
        <v>996.4172024367475</v>
      </c>
      <c r="H111" s="45">
        <v>1127.7279455600303</v>
      </c>
      <c r="I111" s="48">
        <v>1264.1201909146241</v>
      </c>
      <c r="J111" s="45">
        <v>834.366891037928</v>
      </c>
      <c r="K111" s="45">
        <v>549.9767071048218</v>
      </c>
      <c r="L111" s="45">
        <v>911.0011870482502</v>
      </c>
      <c r="M111" s="48" t="s">
        <v>28</v>
      </c>
      <c r="N111" s="45" t="s">
        <v>28</v>
      </c>
      <c r="O111" s="45">
        <v>545.9457075121844</v>
      </c>
      <c r="P111" s="45" t="s">
        <v>28</v>
      </c>
    </row>
    <row r="112" spans="1:16" ht="15">
      <c r="A112" s="44" t="s">
        <v>55</v>
      </c>
      <c r="B112" s="84">
        <v>776.8003559152817</v>
      </c>
      <c r="C112" s="45">
        <v>1849.9634869912195</v>
      </c>
      <c r="D112" s="45" t="s">
        <v>28</v>
      </c>
      <c r="E112" s="46"/>
      <c r="F112" s="46" t="s">
        <v>28</v>
      </c>
      <c r="G112" s="45">
        <v>981.8287725528296</v>
      </c>
      <c r="H112" s="45">
        <v>1331.2198785714863</v>
      </c>
      <c r="I112" s="48" t="s">
        <v>28</v>
      </c>
      <c r="J112" s="45">
        <v>1328.4074389434682</v>
      </c>
      <c r="K112" s="45">
        <v>867.8763713434336</v>
      </c>
      <c r="L112" s="45" t="s">
        <v>28</v>
      </c>
      <c r="M112" s="48" t="s">
        <v>28</v>
      </c>
      <c r="N112" s="45" t="s">
        <v>28</v>
      </c>
      <c r="O112" s="45">
        <v>667.9235609850944</v>
      </c>
      <c r="P112" s="45" t="s">
        <v>28</v>
      </c>
    </row>
    <row r="113" spans="1:16" ht="15">
      <c r="A113" s="44" t="s">
        <v>56</v>
      </c>
      <c r="B113" s="84">
        <v>742.8757121472895</v>
      </c>
      <c r="C113" s="45">
        <v>606.0853136383735</v>
      </c>
      <c r="D113" s="45">
        <v>759.9999999999998</v>
      </c>
      <c r="E113" s="46"/>
      <c r="F113" s="46" t="s">
        <v>28</v>
      </c>
      <c r="G113" s="45">
        <v>1121.6878667449757</v>
      </c>
      <c r="H113" s="45">
        <v>1062.8158715361844</v>
      </c>
      <c r="I113" s="48">
        <v>872.6808445006565</v>
      </c>
      <c r="J113" s="45">
        <v>662.7404396467979</v>
      </c>
      <c r="K113" s="45">
        <v>1114.0566027706532</v>
      </c>
      <c r="L113" s="45" t="s">
        <v>28</v>
      </c>
      <c r="M113" s="48" t="s">
        <v>28</v>
      </c>
      <c r="N113" s="45" t="s">
        <v>28</v>
      </c>
      <c r="O113" s="45">
        <v>444.5149018190616</v>
      </c>
      <c r="P113" s="45" t="s">
        <v>28</v>
      </c>
    </row>
    <row r="114" spans="1:16" ht="15">
      <c r="A114" s="44" t="s">
        <v>57</v>
      </c>
      <c r="B114" s="84">
        <v>962.7001611997274</v>
      </c>
      <c r="C114" s="45">
        <v>1129.9387858389077</v>
      </c>
      <c r="D114" s="45">
        <v>439.99999999999994</v>
      </c>
      <c r="E114" s="46"/>
      <c r="F114" s="46" t="s">
        <v>28</v>
      </c>
      <c r="G114" s="45">
        <v>782.7213119195148</v>
      </c>
      <c r="H114" s="45">
        <v>1207.0632493653</v>
      </c>
      <c r="I114" s="48">
        <v>640.687301593591</v>
      </c>
      <c r="J114" s="45">
        <v>1059.6860992857307</v>
      </c>
      <c r="K114" s="45">
        <v>646.117047164445</v>
      </c>
      <c r="L114" s="45">
        <v>1149.22655404195</v>
      </c>
      <c r="M114" s="48" t="s">
        <v>28</v>
      </c>
      <c r="N114" s="45" t="s">
        <v>28</v>
      </c>
      <c r="O114" s="45">
        <v>690.6593127177028</v>
      </c>
      <c r="P114" s="45" t="s">
        <v>28</v>
      </c>
    </row>
    <row r="115" spans="1:16" ht="15">
      <c r="A115" s="44" t="s">
        <v>58</v>
      </c>
      <c r="B115" s="84">
        <v>790.7145187707434</v>
      </c>
      <c r="C115" s="45">
        <v>907.8784899821474</v>
      </c>
      <c r="D115" s="45" t="s">
        <v>28</v>
      </c>
      <c r="E115" s="46"/>
      <c r="F115" s="46" t="s">
        <v>28</v>
      </c>
      <c r="G115" s="45">
        <v>884.8966930577722</v>
      </c>
      <c r="H115" s="45">
        <v>883.1771436253532</v>
      </c>
      <c r="I115" s="48">
        <v>1277.9810140641882</v>
      </c>
      <c r="J115" s="45">
        <v>672.0694336717469</v>
      </c>
      <c r="K115" s="45">
        <v>708.0593185519267</v>
      </c>
      <c r="L115" s="45" t="s">
        <v>28</v>
      </c>
      <c r="M115" s="48" t="s">
        <v>28</v>
      </c>
      <c r="N115" s="45" t="s">
        <v>28</v>
      </c>
      <c r="O115" s="45">
        <v>453.13603995686384</v>
      </c>
      <c r="P115" s="45" t="s">
        <v>28</v>
      </c>
    </row>
    <row r="116" spans="1:16" ht="15">
      <c r="A116" s="54"/>
      <c r="B116" s="90" t="s">
        <v>28</v>
      </c>
      <c r="C116" s="55" t="s">
        <v>28</v>
      </c>
      <c r="D116" s="56"/>
      <c r="E116" s="56"/>
      <c r="F116" s="56" t="s">
        <v>28</v>
      </c>
      <c r="G116" s="55" t="s">
        <v>28</v>
      </c>
      <c r="H116" s="55" t="s">
        <v>28</v>
      </c>
      <c r="I116" s="58" t="s">
        <v>28</v>
      </c>
      <c r="J116" s="55" t="s">
        <v>28</v>
      </c>
      <c r="K116" s="55" t="s">
        <v>28</v>
      </c>
      <c r="L116" s="55" t="s">
        <v>28</v>
      </c>
      <c r="M116" s="58" t="s">
        <v>28</v>
      </c>
      <c r="N116" s="55" t="s">
        <v>28</v>
      </c>
      <c r="O116" s="55" t="s">
        <v>28</v>
      </c>
      <c r="P116" s="55" t="s">
        <v>28</v>
      </c>
    </row>
    <row r="117" spans="1:16" ht="15">
      <c r="A117" s="66" t="s">
        <v>59</v>
      </c>
      <c r="B117" s="76">
        <v>921.7156610489409</v>
      </c>
      <c r="C117" s="67">
        <v>1172.1616937173007</v>
      </c>
      <c r="D117" s="45">
        <v>1244.983651899784</v>
      </c>
      <c r="E117" s="117"/>
      <c r="F117" s="67" t="s">
        <v>28</v>
      </c>
      <c r="G117" s="67">
        <v>1003.5817098239361</v>
      </c>
      <c r="H117" s="67">
        <v>943.0405548937978</v>
      </c>
      <c r="I117" s="71">
        <v>1139.64025102991</v>
      </c>
      <c r="J117" s="68">
        <v>683.6777998997891</v>
      </c>
      <c r="K117" s="68">
        <v>615.8997529570967</v>
      </c>
      <c r="L117" s="68">
        <v>1268.2425279837435</v>
      </c>
      <c r="M117" s="71" t="s">
        <v>28</v>
      </c>
      <c r="N117" s="68" t="s">
        <v>28</v>
      </c>
      <c r="O117" s="68">
        <v>806.0893248965583</v>
      </c>
      <c r="P117" s="68">
        <v>1282.8087397668983</v>
      </c>
    </row>
    <row r="118" spans="1:16" ht="15">
      <c r="A118" s="44" t="s">
        <v>60</v>
      </c>
      <c r="B118" s="84">
        <v>906.0348596665359</v>
      </c>
      <c r="C118" s="45">
        <v>836.2415311269706</v>
      </c>
      <c r="D118" s="45" t="s">
        <v>28</v>
      </c>
      <c r="E118" s="46"/>
      <c r="F118" s="46" t="s">
        <v>28</v>
      </c>
      <c r="G118" s="45">
        <v>896.4747854601411</v>
      </c>
      <c r="H118" s="45">
        <v>1297.8702019141435</v>
      </c>
      <c r="I118" s="48" t="s">
        <v>28</v>
      </c>
      <c r="J118" s="45">
        <v>685.6798127861715</v>
      </c>
      <c r="K118" s="45">
        <v>453.1855911212656</v>
      </c>
      <c r="L118" s="45" t="s">
        <v>28</v>
      </c>
      <c r="M118" s="48" t="s">
        <v>28</v>
      </c>
      <c r="N118" s="45" t="s">
        <v>28</v>
      </c>
      <c r="O118" s="45">
        <v>977.3093282434494</v>
      </c>
      <c r="P118" s="45">
        <v>1500</v>
      </c>
    </row>
    <row r="119" spans="1:16" ht="15">
      <c r="A119" s="44" t="s">
        <v>61</v>
      </c>
      <c r="B119" s="84">
        <v>864.1507219597756</v>
      </c>
      <c r="C119" s="45">
        <v>1091.2317231408356</v>
      </c>
      <c r="D119" s="45" t="s">
        <v>28</v>
      </c>
      <c r="E119" s="46"/>
      <c r="F119" s="46" t="s">
        <v>28</v>
      </c>
      <c r="G119" s="45">
        <v>898.1211811047928</v>
      </c>
      <c r="H119" s="45">
        <v>959.4050204079516</v>
      </c>
      <c r="I119" s="48">
        <v>743.8883845248479</v>
      </c>
      <c r="J119" s="45">
        <v>572.6549198210403</v>
      </c>
      <c r="K119" s="45">
        <v>439.3381528615219</v>
      </c>
      <c r="L119" s="45">
        <v>878.0087550880813</v>
      </c>
      <c r="M119" s="48" t="s">
        <v>28</v>
      </c>
      <c r="N119" s="45" t="s">
        <v>28</v>
      </c>
      <c r="O119" s="45">
        <v>630.2890127937278</v>
      </c>
      <c r="P119" s="45" t="s">
        <v>28</v>
      </c>
    </row>
    <row r="120" spans="1:16" ht="15">
      <c r="A120" s="44" t="s">
        <v>62</v>
      </c>
      <c r="B120" s="84">
        <v>1113.949317915518</v>
      </c>
      <c r="C120" s="45">
        <v>1080.1107877932657</v>
      </c>
      <c r="D120" s="45">
        <v>1244.983651899784</v>
      </c>
      <c r="E120" s="46"/>
      <c r="F120" s="46" t="s">
        <v>28</v>
      </c>
      <c r="G120" s="45">
        <v>1221.3390115585748</v>
      </c>
      <c r="H120" s="45">
        <v>998.891931621026</v>
      </c>
      <c r="I120" s="48">
        <v>1154.546072384966</v>
      </c>
      <c r="J120" s="45">
        <v>765.1256654162468</v>
      </c>
      <c r="K120" s="45">
        <v>768.2673539030294</v>
      </c>
      <c r="L120" s="45">
        <v>1388.6784696237496</v>
      </c>
      <c r="M120" s="48" t="s">
        <v>28</v>
      </c>
      <c r="N120" s="45" t="s">
        <v>28</v>
      </c>
      <c r="O120" s="45">
        <v>547.9920458852091</v>
      </c>
      <c r="P120" s="45">
        <v>79.99999999999999</v>
      </c>
    </row>
    <row r="121" spans="1:16" ht="15">
      <c r="A121" s="44" t="s">
        <v>63</v>
      </c>
      <c r="B121" s="84">
        <v>352.3394511316359</v>
      </c>
      <c r="C121" s="45" t="s">
        <v>28</v>
      </c>
      <c r="D121" s="45" t="s">
        <v>28</v>
      </c>
      <c r="E121" s="46"/>
      <c r="F121" s="46" t="s">
        <v>28</v>
      </c>
      <c r="G121" s="45">
        <v>1156.4873947069498</v>
      </c>
      <c r="H121" s="45">
        <v>312.1291218840555</v>
      </c>
      <c r="I121" s="48" t="s">
        <v>28</v>
      </c>
      <c r="J121" s="45">
        <v>614.08440357609</v>
      </c>
      <c r="K121" s="45">
        <v>369.55479184985955</v>
      </c>
      <c r="L121" s="45" t="s">
        <v>28</v>
      </c>
      <c r="M121" s="48" t="s">
        <v>28</v>
      </c>
      <c r="N121" s="45" t="s">
        <v>28</v>
      </c>
      <c r="O121" s="45">
        <v>1237.0688894015939</v>
      </c>
      <c r="P121" s="45" t="s">
        <v>28</v>
      </c>
    </row>
    <row r="122" spans="1:16" ht="15">
      <c r="A122" s="44" t="s">
        <v>64</v>
      </c>
      <c r="B122" s="84">
        <v>967.6074671386183</v>
      </c>
      <c r="C122" s="45">
        <v>1360.1225539734855</v>
      </c>
      <c r="D122" s="45" t="s">
        <v>28</v>
      </c>
      <c r="E122" s="46"/>
      <c r="F122" s="46" t="s">
        <v>28</v>
      </c>
      <c r="G122" s="45">
        <v>804.5756404360284</v>
      </c>
      <c r="H122" s="45">
        <v>1200</v>
      </c>
      <c r="I122" s="48" t="s">
        <v>28</v>
      </c>
      <c r="J122" s="45" t="s">
        <v>28</v>
      </c>
      <c r="K122" s="45">
        <v>870.4695584997581</v>
      </c>
      <c r="L122" s="45">
        <v>1192.628815132018</v>
      </c>
      <c r="M122" s="48" t="s">
        <v>28</v>
      </c>
      <c r="N122" s="45" t="s">
        <v>28</v>
      </c>
      <c r="O122" s="45" t="s">
        <v>28</v>
      </c>
      <c r="P122" s="45" t="s">
        <v>28</v>
      </c>
    </row>
    <row r="123" spans="1:16" ht="15">
      <c r="A123" s="32"/>
      <c r="B123" s="108" t="s">
        <v>28</v>
      </c>
      <c r="C123" s="104" t="s">
        <v>28</v>
      </c>
      <c r="D123" s="105"/>
      <c r="E123" s="105"/>
      <c r="F123" s="105" t="s">
        <v>28</v>
      </c>
      <c r="G123" s="104" t="s">
        <v>28</v>
      </c>
      <c r="H123" s="104" t="s">
        <v>28</v>
      </c>
      <c r="I123" s="107" t="s">
        <v>28</v>
      </c>
      <c r="J123" s="104" t="s">
        <v>28</v>
      </c>
      <c r="K123" s="104" t="s">
        <v>28</v>
      </c>
      <c r="L123" s="104" t="s">
        <v>28</v>
      </c>
      <c r="M123" s="107" t="s">
        <v>28</v>
      </c>
      <c r="N123" s="104" t="s">
        <v>28</v>
      </c>
      <c r="O123" s="104" t="s">
        <v>28</v>
      </c>
      <c r="P123" s="104" t="s">
        <v>28</v>
      </c>
    </row>
    <row r="124" spans="1:16" ht="15">
      <c r="A124" s="66" t="s">
        <v>65</v>
      </c>
      <c r="B124" s="76">
        <v>729.2469062073268</v>
      </c>
      <c r="C124" s="67">
        <v>1109.0200384782343</v>
      </c>
      <c r="D124" s="45">
        <v>2007.6105318855095</v>
      </c>
      <c r="E124" s="117"/>
      <c r="F124" s="67">
        <v>960.0000000000001</v>
      </c>
      <c r="G124" s="67">
        <v>897.2170399509444</v>
      </c>
      <c r="H124" s="67">
        <v>1179.3884134601215</v>
      </c>
      <c r="I124" s="71">
        <v>658.1063392824298</v>
      </c>
      <c r="J124" s="68">
        <v>849.5552311891817</v>
      </c>
      <c r="K124" s="68">
        <v>552.4478077556851</v>
      </c>
      <c r="L124" s="68">
        <v>911.0471678710154</v>
      </c>
      <c r="M124" s="71" t="s">
        <v>28</v>
      </c>
      <c r="N124" s="68" t="s">
        <v>28</v>
      </c>
      <c r="O124" s="68">
        <v>831.7058166752967</v>
      </c>
      <c r="P124" s="68">
        <v>796.0667924250056</v>
      </c>
    </row>
    <row r="125" spans="1:16" ht="15">
      <c r="A125" s="44" t="s">
        <v>66</v>
      </c>
      <c r="B125" s="84">
        <v>556.3481321055189</v>
      </c>
      <c r="C125" s="45">
        <v>1172.38873437175</v>
      </c>
      <c r="D125" s="45">
        <v>2064.232655630793</v>
      </c>
      <c r="E125" s="117"/>
      <c r="F125" s="117">
        <v>960.0000000000001</v>
      </c>
      <c r="G125" s="45">
        <v>744.6955123765852</v>
      </c>
      <c r="H125" s="45">
        <v>1060.5013403174346</v>
      </c>
      <c r="I125" s="48">
        <v>684.8487796982148</v>
      </c>
      <c r="J125" s="45">
        <v>823.8182388376582</v>
      </c>
      <c r="K125" s="45">
        <v>614.4836260697059</v>
      </c>
      <c r="L125" s="45">
        <v>902.6060457773461</v>
      </c>
      <c r="M125" s="48" t="s">
        <v>28</v>
      </c>
      <c r="N125" s="45" t="s">
        <v>28</v>
      </c>
      <c r="O125" s="45">
        <v>888.8386804040334</v>
      </c>
      <c r="P125" s="45">
        <v>796.0667924250056</v>
      </c>
    </row>
    <row r="126" spans="1:16" ht="15">
      <c r="A126" s="44" t="s">
        <v>67</v>
      </c>
      <c r="B126" s="84">
        <v>1009.6962529080708</v>
      </c>
      <c r="C126" s="45">
        <v>938.5501104910502</v>
      </c>
      <c r="D126" s="45" t="s">
        <v>28</v>
      </c>
      <c r="E126" s="117"/>
      <c r="F126" s="117" t="s">
        <v>28</v>
      </c>
      <c r="G126" s="45">
        <v>1031.053995991914</v>
      </c>
      <c r="H126" s="45">
        <v>1269.1784801553197</v>
      </c>
      <c r="I126" s="48">
        <v>457.19552919767176</v>
      </c>
      <c r="J126" s="45">
        <v>822.4440386219436</v>
      </c>
      <c r="K126" s="45">
        <v>226.86430830377302</v>
      </c>
      <c r="L126" s="45">
        <v>799.9999999999997</v>
      </c>
      <c r="M126" s="48" t="s">
        <v>28</v>
      </c>
      <c r="N126" s="45" t="s">
        <v>28</v>
      </c>
      <c r="O126" s="45">
        <v>821.9011340403256</v>
      </c>
      <c r="P126" s="45" t="s">
        <v>28</v>
      </c>
    </row>
    <row r="127" spans="1:16" ht="15">
      <c r="A127" s="44" t="s">
        <v>68</v>
      </c>
      <c r="B127" s="84">
        <v>1233.3068362538434</v>
      </c>
      <c r="C127" s="45">
        <v>1068.8289040538384</v>
      </c>
      <c r="D127" s="45">
        <v>1057.2768745942194</v>
      </c>
      <c r="E127" s="117"/>
      <c r="F127" s="117" t="s">
        <v>28</v>
      </c>
      <c r="G127" s="45">
        <v>937.2031521195565</v>
      </c>
      <c r="H127" s="45">
        <v>1130.3394010313802</v>
      </c>
      <c r="I127" s="48">
        <v>729.222451318491</v>
      </c>
      <c r="J127" s="45">
        <v>923.0803727968221</v>
      </c>
      <c r="K127" s="45">
        <v>633.2631375580767</v>
      </c>
      <c r="L127" s="45">
        <v>913.6876872847912</v>
      </c>
      <c r="M127" s="48" t="s">
        <v>28</v>
      </c>
      <c r="N127" s="45" t="s">
        <v>28</v>
      </c>
      <c r="O127" s="45">
        <v>799.4908720973732</v>
      </c>
      <c r="P127" s="45" t="s">
        <v>28</v>
      </c>
    </row>
    <row r="128" spans="1:16" ht="15">
      <c r="A128" s="54"/>
      <c r="B128" s="90" t="s">
        <v>28</v>
      </c>
      <c r="C128" s="55" t="s">
        <v>28</v>
      </c>
      <c r="D128" s="119"/>
      <c r="E128" s="119"/>
      <c r="F128" s="119" t="s">
        <v>28</v>
      </c>
      <c r="G128" s="55" t="s">
        <v>28</v>
      </c>
      <c r="H128" s="55" t="s">
        <v>28</v>
      </c>
      <c r="I128" s="58" t="s">
        <v>28</v>
      </c>
      <c r="J128" s="55" t="s">
        <v>28</v>
      </c>
      <c r="K128" s="55" t="s">
        <v>28</v>
      </c>
      <c r="L128" s="55" t="s">
        <v>28</v>
      </c>
      <c r="M128" s="58" t="s">
        <v>28</v>
      </c>
      <c r="N128" s="55" t="s">
        <v>28</v>
      </c>
      <c r="O128" s="55" t="s">
        <v>28</v>
      </c>
      <c r="P128" s="55" t="s">
        <v>28</v>
      </c>
    </row>
    <row r="129" spans="1:16" ht="15">
      <c r="A129" s="66" t="s">
        <v>69</v>
      </c>
      <c r="B129" s="76">
        <v>834.7151627478676</v>
      </c>
      <c r="C129" s="67">
        <v>1561.1971134653984</v>
      </c>
      <c r="D129" s="45">
        <v>1049.777777777778</v>
      </c>
      <c r="E129" s="117"/>
      <c r="F129" s="67" t="s">
        <v>28</v>
      </c>
      <c r="G129" s="67">
        <v>975.5830905483142</v>
      </c>
      <c r="H129" s="67">
        <v>858.9193993581291</v>
      </c>
      <c r="I129" s="71" t="s">
        <v>28</v>
      </c>
      <c r="J129" s="68">
        <v>1087.7373963669895</v>
      </c>
      <c r="K129" s="68">
        <v>591.8359752296468</v>
      </c>
      <c r="L129" s="68" t="s">
        <v>28</v>
      </c>
      <c r="M129" s="71" t="s">
        <v>28</v>
      </c>
      <c r="N129" s="68" t="s">
        <v>28</v>
      </c>
      <c r="O129" s="68">
        <v>678.5658991177299</v>
      </c>
      <c r="P129" s="68">
        <v>704.8844073684334</v>
      </c>
    </row>
    <row r="130" spans="1:16" ht="15">
      <c r="A130" s="44" t="s">
        <v>70</v>
      </c>
      <c r="B130" s="84">
        <v>679.2618458912154</v>
      </c>
      <c r="C130" s="45">
        <v>1021.6</v>
      </c>
      <c r="D130" s="45" t="s">
        <v>28</v>
      </c>
      <c r="E130" s="46"/>
      <c r="F130" s="46" t="s">
        <v>28</v>
      </c>
      <c r="G130" s="45">
        <v>907.5919273681484</v>
      </c>
      <c r="H130" s="45">
        <v>806.011290904916</v>
      </c>
      <c r="I130" s="48" t="s">
        <v>28</v>
      </c>
      <c r="J130" s="45">
        <v>1151.8526366988774</v>
      </c>
      <c r="K130" s="45">
        <v>626.7841508709417</v>
      </c>
      <c r="L130" s="45" t="s">
        <v>28</v>
      </c>
      <c r="M130" s="48" t="s">
        <v>28</v>
      </c>
      <c r="N130" s="45" t="s">
        <v>28</v>
      </c>
      <c r="O130" s="45">
        <v>657.5242023445745</v>
      </c>
      <c r="P130" s="45">
        <v>699.7307871659518</v>
      </c>
    </row>
    <row r="131" spans="1:16" ht="15">
      <c r="A131" s="44" t="s">
        <v>71</v>
      </c>
      <c r="B131" s="84">
        <v>825.7850677434295</v>
      </c>
      <c r="C131" s="45">
        <v>1613.8394681527425</v>
      </c>
      <c r="D131" s="45">
        <v>1049.777777777778</v>
      </c>
      <c r="E131" s="46"/>
      <c r="F131" s="46" t="s">
        <v>28</v>
      </c>
      <c r="G131" s="45">
        <v>1046.4865514972275</v>
      </c>
      <c r="H131" s="45">
        <v>1287.9506978450756</v>
      </c>
      <c r="I131" s="48" t="s">
        <v>28</v>
      </c>
      <c r="J131" s="45">
        <v>1133.595295377671</v>
      </c>
      <c r="K131" s="45">
        <v>705.9299979392033</v>
      </c>
      <c r="L131" s="45" t="s">
        <v>28</v>
      </c>
      <c r="M131" s="48" t="s">
        <v>28</v>
      </c>
      <c r="N131" s="45" t="s">
        <v>28</v>
      </c>
      <c r="O131" s="45">
        <v>805.1264382757773</v>
      </c>
      <c r="P131" s="45">
        <v>708.8035472061739</v>
      </c>
    </row>
    <row r="132" spans="1:16" ht="15">
      <c r="A132" s="44" t="s">
        <v>72</v>
      </c>
      <c r="B132" s="84">
        <v>1174.0401726769717</v>
      </c>
      <c r="C132" s="45">
        <v>1278.4532489770247</v>
      </c>
      <c r="D132" s="45" t="s">
        <v>28</v>
      </c>
      <c r="E132" s="46"/>
      <c r="F132" s="46" t="s">
        <v>28</v>
      </c>
      <c r="G132" s="45">
        <v>1086.2043661193723</v>
      </c>
      <c r="H132" s="45" t="s">
        <v>28</v>
      </c>
      <c r="I132" s="48" t="s">
        <v>28</v>
      </c>
      <c r="J132" s="45">
        <v>864.9124552173497</v>
      </c>
      <c r="K132" s="45" t="s">
        <v>28</v>
      </c>
      <c r="L132" s="45" t="s">
        <v>28</v>
      </c>
      <c r="M132" s="48" t="s">
        <v>28</v>
      </c>
      <c r="N132" s="45" t="s">
        <v>28</v>
      </c>
      <c r="O132" s="45">
        <v>482.7068224966784</v>
      </c>
      <c r="P132" s="45" t="s">
        <v>28</v>
      </c>
    </row>
    <row r="133" spans="1:16" ht="15">
      <c r="A133" s="44" t="s">
        <v>73</v>
      </c>
      <c r="B133" s="84">
        <v>846.0564121501084</v>
      </c>
      <c r="C133" s="45">
        <v>1218.710172934641</v>
      </c>
      <c r="D133" s="45" t="s">
        <v>28</v>
      </c>
      <c r="E133" s="46"/>
      <c r="F133" s="46" t="s">
        <v>28</v>
      </c>
      <c r="G133" s="45">
        <v>910.6212022555484</v>
      </c>
      <c r="H133" s="45">
        <v>1031.7672167917988</v>
      </c>
      <c r="I133" s="48" t="s">
        <v>28</v>
      </c>
      <c r="J133" s="45">
        <v>929.5663106444537</v>
      </c>
      <c r="K133" s="45">
        <v>294.55645993329216</v>
      </c>
      <c r="L133" s="45" t="s">
        <v>28</v>
      </c>
      <c r="M133" s="48" t="s">
        <v>28</v>
      </c>
      <c r="N133" s="45" t="s">
        <v>28</v>
      </c>
      <c r="O133" s="45">
        <v>559.12941523278</v>
      </c>
      <c r="P133" s="45" t="s">
        <v>28</v>
      </c>
    </row>
    <row r="134" spans="1:16" ht="15">
      <c r="A134" s="32"/>
      <c r="B134" s="108" t="s">
        <v>28</v>
      </c>
      <c r="C134" s="104" t="s">
        <v>28</v>
      </c>
      <c r="D134" s="105"/>
      <c r="E134" s="105"/>
      <c r="F134" s="105" t="s">
        <v>28</v>
      </c>
      <c r="G134" s="104" t="s">
        <v>28</v>
      </c>
      <c r="H134" s="104" t="s">
        <v>28</v>
      </c>
      <c r="I134" s="107" t="s">
        <v>28</v>
      </c>
      <c r="J134" s="104" t="s">
        <v>28</v>
      </c>
      <c r="K134" s="104" t="s">
        <v>28</v>
      </c>
      <c r="L134" s="104" t="s">
        <v>28</v>
      </c>
      <c r="M134" s="107" t="s">
        <v>28</v>
      </c>
      <c r="N134" s="104" t="s">
        <v>28</v>
      </c>
      <c r="O134" s="104" t="s">
        <v>28</v>
      </c>
      <c r="P134" s="104" t="s">
        <v>28</v>
      </c>
    </row>
    <row r="135" spans="1:16" ht="15">
      <c r="A135" s="66" t="s">
        <v>74</v>
      </c>
      <c r="B135" s="76">
        <v>705.553298219643</v>
      </c>
      <c r="C135" s="67">
        <v>1331.7910031526333</v>
      </c>
      <c r="D135" s="45">
        <v>565.0667167158748</v>
      </c>
      <c r="E135" s="117"/>
      <c r="F135" s="67" t="s">
        <v>28</v>
      </c>
      <c r="G135" s="67">
        <v>900.2121047731464</v>
      </c>
      <c r="H135" s="67">
        <v>804.572528808892</v>
      </c>
      <c r="I135" s="71">
        <v>884.3184720786569</v>
      </c>
      <c r="J135" s="68">
        <v>768.9105638058921</v>
      </c>
      <c r="K135" s="68">
        <v>404.9801465730087</v>
      </c>
      <c r="L135" s="68">
        <v>1136.9547806167984</v>
      </c>
      <c r="M135" s="71">
        <v>7864.806319224092</v>
      </c>
      <c r="N135" s="68">
        <v>2490.224246947519</v>
      </c>
      <c r="O135" s="68">
        <v>654.7614594541558</v>
      </c>
      <c r="P135" s="68">
        <v>614.0586514692258</v>
      </c>
    </row>
    <row r="136" spans="1:16" ht="15">
      <c r="A136" s="44" t="s">
        <v>75</v>
      </c>
      <c r="B136" s="84">
        <v>670.1845547124306</v>
      </c>
      <c r="C136" s="45">
        <v>1163.1177269466666</v>
      </c>
      <c r="D136" s="45" t="s">
        <v>28</v>
      </c>
      <c r="E136" s="46"/>
      <c r="F136" s="46" t="s">
        <v>28</v>
      </c>
      <c r="G136" s="45">
        <v>723.7362877825001</v>
      </c>
      <c r="H136" s="45">
        <v>906.8247364486791</v>
      </c>
      <c r="I136" s="48">
        <v>0</v>
      </c>
      <c r="J136" s="45">
        <v>921.3268943626341</v>
      </c>
      <c r="K136" s="45">
        <v>368.2920330455045</v>
      </c>
      <c r="L136" s="45">
        <v>809.9007418416058</v>
      </c>
      <c r="M136" s="48">
        <v>11320.841241600827</v>
      </c>
      <c r="N136" s="45" t="s">
        <v>28</v>
      </c>
      <c r="O136" s="45">
        <v>939.479787170202</v>
      </c>
      <c r="P136" s="45">
        <v>410.4211818433728</v>
      </c>
    </row>
    <row r="137" spans="1:16" ht="15">
      <c r="A137" s="44" t="s">
        <v>76</v>
      </c>
      <c r="B137" s="84">
        <v>719.7906641292507</v>
      </c>
      <c r="C137" s="45">
        <v>1254.1848534876644</v>
      </c>
      <c r="D137" s="45">
        <v>563.0483384632125</v>
      </c>
      <c r="E137" s="46"/>
      <c r="F137" s="46" t="s">
        <v>28</v>
      </c>
      <c r="G137" s="45">
        <v>887.4019701112653</v>
      </c>
      <c r="H137" s="45">
        <v>799.7163984475156</v>
      </c>
      <c r="I137" s="48">
        <v>839.9999999999997</v>
      </c>
      <c r="J137" s="45">
        <v>491.16715044294267</v>
      </c>
      <c r="K137" s="45">
        <v>375.3333333333333</v>
      </c>
      <c r="L137" s="45">
        <v>743.1414931669981</v>
      </c>
      <c r="M137" s="48">
        <v>19752.988462777586</v>
      </c>
      <c r="N137" s="45">
        <v>7200</v>
      </c>
      <c r="O137" s="45">
        <v>596.4492725005197</v>
      </c>
      <c r="P137" s="45">
        <v>949.1444338285227</v>
      </c>
    </row>
    <row r="138" spans="1:16" ht="15">
      <c r="A138" s="44" t="s">
        <v>77</v>
      </c>
      <c r="B138" s="84">
        <v>601.8585392025623</v>
      </c>
      <c r="C138" s="45">
        <v>1651.671030973768</v>
      </c>
      <c r="D138" s="45" t="s">
        <v>28</v>
      </c>
      <c r="E138" s="46"/>
      <c r="F138" s="46" t="s">
        <v>28</v>
      </c>
      <c r="G138" s="45">
        <v>1074.509354627309</v>
      </c>
      <c r="H138" s="45">
        <v>704.4587731391671</v>
      </c>
      <c r="I138" s="48">
        <v>982.3907755105412</v>
      </c>
      <c r="J138" s="45">
        <v>855.0277574590162</v>
      </c>
      <c r="K138" s="45">
        <v>463.8420377845718</v>
      </c>
      <c r="L138" s="45">
        <v>1304.520817187229</v>
      </c>
      <c r="M138" s="48">
        <v>2546.4326389761645</v>
      </c>
      <c r="N138" s="45">
        <v>1080</v>
      </c>
      <c r="O138" s="45">
        <v>529.1570042963757</v>
      </c>
      <c r="P138" s="45">
        <v>278.87935802883004</v>
      </c>
    </row>
    <row r="139" spans="1:16" ht="15">
      <c r="A139" s="44" t="s">
        <v>78</v>
      </c>
      <c r="B139" s="84">
        <v>798.2279349938251</v>
      </c>
      <c r="C139" s="45">
        <v>1388.4199529428502</v>
      </c>
      <c r="D139" s="45">
        <v>728</v>
      </c>
      <c r="E139" s="46"/>
      <c r="F139" s="46" t="s">
        <v>28</v>
      </c>
      <c r="G139" s="45">
        <v>1041.9923466023536</v>
      </c>
      <c r="H139" s="45">
        <v>937.6981313463018</v>
      </c>
      <c r="I139" s="48" t="s">
        <v>28</v>
      </c>
      <c r="J139" s="45">
        <v>589.8136062540709</v>
      </c>
      <c r="K139" s="45" t="s">
        <v>28</v>
      </c>
      <c r="L139" s="45" t="s">
        <v>28</v>
      </c>
      <c r="M139" s="48">
        <v>7623.757492874208</v>
      </c>
      <c r="N139" s="45">
        <v>3200</v>
      </c>
      <c r="O139" s="45">
        <v>582.2921729257852</v>
      </c>
      <c r="P139" s="45">
        <v>1499.9999999999998</v>
      </c>
    </row>
    <row r="140" spans="1:16" ht="15">
      <c r="A140" s="54"/>
      <c r="B140" s="90" t="s">
        <v>28</v>
      </c>
      <c r="C140" s="55" t="s">
        <v>28</v>
      </c>
      <c r="D140" s="56"/>
      <c r="E140" s="56"/>
      <c r="F140" s="56" t="s">
        <v>28</v>
      </c>
      <c r="G140" s="55" t="s">
        <v>28</v>
      </c>
      <c r="H140" s="55" t="s">
        <v>28</v>
      </c>
      <c r="I140" s="58" t="s">
        <v>28</v>
      </c>
      <c r="J140" s="55" t="s">
        <v>28</v>
      </c>
      <c r="K140" s="55" t="s">
        <v>28</v>
      </c>
      <c r="L140" s="55" t="s">
        <v>28</v>
      </c>
      <c r="M140" s="58" t="s">
        <v>28</v>
      </c>
      <c r="N140" s="55" t="s">
        <v>28</v>
      </c>
      <c r="O140" s="55" t="s">
        <v>28</v>
      </c>
      <c r="P140" s="55" t="s">
        <v>28</v>
      </c>
    </row>
    <row r="141" spans="1:16" ht="15">
      <c r="A141" s="66" t="s">
        <v>79</v>
      </c>
      <c r="B141" s="76">
        <v>936.0085472482913</v>
      </c>
      <c r="C141" s="67">
        <v>2301.8491540274927</v>
      </c>
      <c r="D141" s="45">
        <v>892.2030689776766</v>
      </c>
      <c r="E141" s="117"/>
      <c r="F141" s="67">
        <v>960.0000000000001</v>
      </c>
      <c r="G141" s="67">
        <v>487.36952255349905</v>
      </c>
      <c r="H141" s="67">
        <v>871.8389640387437</v>
      </c>
      <c r="I141" s="71">
        <v>1404.7238131707645</v>
      </c>
      <c r="J141" s="68">
        <v>672.2069382431797</v>
      </c>
      <c r="K141" s="68">
        <v>403.24420887311254</v>
      </c>
      <c r="L141" s="68">
        <v>1003.9510151677824</v>
      </c>
      <c r="M141" s="71">
        <v>3919.9999999999995</v>
      </c>
      <c r="N141" s="68" t="s">
        <v>28</v>
      </c>
      <c r="O141" s="68">
        <v>506.10483050360034</v>
      </c>
      <c r="P141" s="68">
        <v>720.4381340426272</v>
      </c>
    </row>
    <row r="142" spans="1:16" ht="15">
      <c r="A142" s="44" t="s">
        <v>80</v>
      </c>
      <c r="B142" s="84">
        <v>942.4142626291564</v>
      </c>
      <c r="C142" s="45">
        <v>2291.057006542393</v>
      </c>
      <c r="D142" s="45">
        <v>892.2030689776766</v>
      </c>
      <c r="E142" s="46"/>
      <c r="F142" s="46" t="s">
        <v>28</v>
      </c>
      <c r="G142" s="45">
        <v>433.87102525142325</v>
      </c>
      <c r="H142" s="45">
        <v>878.2383445885547</v>
      </c>
      <c r="I142" s="48">
        <v>1338.722074884619</v>
      </c>
      <c r="J142" s="45">
        <v>709.5235717357671</v>
      </c>
      <c r="K142" s="45">
        <v>112.00000000000003</v>
      </c>
      <c r="L142" s="45">
        <v>821.3971177274759</v>
      </c>
      <c r="M142" s="48" t="s">
        <v>28</v>
      </c>
      <c r="N142" s="45" t="s">
        <v>28</v>
      </c>
      <c r="O142" s="45">
        <v>412.56955607591925</v>
      </c>
      <c r="P142" s="45">
        <v>308.76124488819323</v>
      </c>
    </row>
    <row r="143" spans="1:16" ht="15">
      <c r="A143" s="44" t="s">
        <v>81</v>
      </c>
      <c r="B143" s="84">
        <v>631.5159845085261</v>
      </c>
      <c r="C143" s="45">
        <v>1877.7498507380137</v>
      </c>
      <c r="D143" s="45" t="s">
        <v>28</v>
      </c>
      <c r="E143" s="46"/>
      <c r="F143" s="46">
        <v>960.0000000000001</v>
      </c>
      <c r="G143" s="45">
        <v>615.0745029502664</v>
      </c>
      <c r="H143" s="45" t="s">
        <v>28</v>
      </c>
      <c r="I143" s="48">
        <v>1485.1346825136002</v>
      </c>
      <c r="J143" s="45">
        <v>488.81749875128037</v>
      </c>
      <c r="K143" s="45">
        <v>832.0000000000001</v>
      </c>
      <c r="L143" s="45" t="s">
        <v>28</v>
      </c>
      <c r="M143" s="48">
        <v>3919.9999999999995</v>
      </c>
      <c r="N143" s="45" t="s">
        <v>28</v>
      </c>
      <c r="O143" s="45">
        <v>870.8889510276324</v>
      </c>
      <c r="P143" s="45">
        <v>1040.1990557059175</v>
      </c>
    </row>
    <row r="144" spans="1:16" ht="15">
      <c r="A144" s="44" t="s">
        <v>82</v>
      </c>
      <c r="B144" s="84">
        <v>479.99999999999994</v>
      </c>
      <c r="C144" s="45">
        <v>3128.641632565467</v>
      </c>
      <c r="D144" s="45" t="s">
        <v>28</v>
      </c>
      <c r="E144" s="46"/>
      <c r="F144" s="46" t="s">
        <v>28</v>
      </c>
      <c r="G144" s="45">
        <v>1038.5476491969507</v>
      </c>
      <c r="H144" s="45">
        <v>801.1509496790939</v>
      </c>
      <c r="I144" s="48">
        <v>479.9999999999999</v>
      </c>
      <c r="J144" s="45">
        <v>745.6106412413959</v>
      </c>
      <c r="K144" s="45">
        <v>240</v>
      </c>
      <c r="L144" s="45">
        <v>1366.061946902655</v>
      </c>
      <c r="M144" s="48" t="s">
        <v>28</v>
      </c>
      <c r="N144" s="45" t="s">
        <v>28</v>
      </c>
      <c r="O144" s="45">
        <v>575.9027931699627</v>
      </c>
      <c r="P144" s="45">
        <v>742.2222222222222</v>
      </c>
    </row>
    <row r="145" spans="1:16" ht="15">
      <c r="A145" s="54"/>
      <c r="B145" s="90" t="s">
        <v>28</v>
      </c>
      <c r="C145" s="55" t="s">
        <v>28</v>
      </c>
      <c r="D145" s="56"/>
      <c r="E145" s="56"/>
      <c r="F145" s="56" t="s">
        <v>28</v>
      </c>
      <c r="G145" s="55" t="s">
        <v>28</v>
      </c>
      <c r="H145" s="55" t="s">
        <v>28</v>
      </c>
      <c r="I145" s="58" t="s">
        <v>28</v>
      </c>
      <c r="J145" s="55" t="s">
        <v>28</v>
      </c>
      <c r="K145" s="55" t="s">
        <v>28</v>
      </c>
      <c r="L145" s="55" t="s">
        <v>28</v>
      </c>
      <c r="M145" s="58" t="s">
        <v>28</v>
      </c>
      <c r="N145" s="55" t="s">
        <v>28</v>
      </c>
      <c r="O145" s="55" t="s">
        <v>28</v>
      </c>
      <c r="P145" s="55" t="s">
        <v>28</v>
      </c>
    </row>
    <row r="146" spans="1:16" ht="15">
      <c r="A146" s="66" t="s">
        <v>83</v>
      </c>
      <c r="B146" s="76">
        <v>708.8081642900447</v>
      </c>
      <c r="C146" s="67">
        <v>1398.4509054790515</v>
      </c>
      <c r="D146" s="45" t="s">
        <v>28</v>
      </c>
      <c r="E146" s="117"/>
      <c r="F146" s="67" t="s">
        <v>28</v>
      </c>
      <c r="G146" s="67">
        <v>1251.1327752039833</v>
      </c>
      <c r="H146" s="67">
        <v>1108.9129859232905</v>
      </c>
      <c r="I146" s="71">
        <v>701.3333333333334</v>
      </c>
      <c r="J146" s="71">
        <v>989.2794078687609</v>
      </c>
      <c r="K146" s="71">
        <v>248.3373791385709</v>
      </c>
      <c r="L146" s="71">
        <v>1080.5224489795917</v>
      </c>
      <c r="M146" s="71">
        <v>12999.999999999998</v>
      </c>
      <c r="N146" s="71">
        <v>6480</v>
      </c>
      <c r="O146" s="71">
        <v>816.0972729125784</v>
      </c>
      <c r="P146" s="71">
        <v>911.5918789869933</v>
      </c>
    </row>
    <row r="147" spans="1:16" ht="15">
      <c r="A147" s="44" t="s">
        <v>84</v>
      </c>
      <c r="B147" s="84">
        <v>785.5594913118737</v>
      </c>
      <c r="C147" s="45">
        <v>1310.4716412604835</v>
      </c>
      <c r="D147" s="45" t="s">
        <v>28</v>
      </c>
      <c r="E147" s="46"/>
      <c r="F147" s="46" t="s">
        <v>28</v>
      </c>
      <c r="G147" s="45">
        <v>1259.517989514367</v>
      </c>
      <c r="H147" s="45">
        <v>1106.5179379383662</v>
      </c>
      <c r="I147" s="48" t="s">
        <v>28</v>
      </c>
      <c r="J147" s="45">
        <v>995.4945551067811</v>
      </c>
      <c r="K147" s="45">
        <v>248.3373791385709</v>
      </c>
      <c r="L147" s="45">
        <v>1080.5224489795917</v>
      </c>
      <c r="M147" s="48" t="s">
        <v>28</v>
      </c>
      <c r="N147" s="45" t="s">
        <v>28</v>
      </c>
      <c r="O147" s="45">
        <v>857.0524667297879</v>
      </c>
      <c r="P147" s="45">
        <v>1117.402693519218</v>
      </c>
    </row>
    <row r="148" spans="1:16" ht="15">
      <c r="A148" s="44" t="s">
        <v>85</v>
      </c>
      <c r="B148" s="84">
        <v>596.190041127332</v>
      </c>
      <c r="C148" s="45">
        <v>1588.1144636027836</v>
      </c>
      <c r="D148" s="45" t="s">
        <v>28</v>
      </c>
      <c r="E148" s="46"/>
      <c r="F148" s="46" t="s">
        <v>28</v>
      </c>
      <c r="G148" s="45">
        <v>1006.152088909564</v>
      </c>
      <c r="H148" s="45">
        <v>1280</v>
      </c>
      <c r="I148" s="48">
        <v>701.3333333333334</v>
      </c>
      <c r="J148" s="45">
        <v>962.8027876005272</v>
      </c>
      <c r="K148" s="45" t="s">
        <v>28</v>
      </c>
      <c r="L148" s="45" t="s">
        <v>28</v>
      </c>
      <c r="M148" s="48">
        <v>12999.999999999998</v>
      </c>
      <c r="N148" s="45">
        <v>6480</v>
      </c>
      <c r="O148" s="45">
        <v>420.04406314757995</v>
      </c>
      <c r="P148" s="45">
        <v>637.5561536175954</v>
      </c>
    </row>
    <row r="149" spans="1:16" ht="15.75" thickBot="1">
      <c r="A149" s="32"/>
      <c r="B149" s="108"/>
      <c r="C149" s="104"/>
      <c r="D149" s="105"/>
      <c r="E149" s="105"/>
      <c r="F149" s="105"/>
      <c r="G149" s="104"/>
      <c r="H149" s="104"/>
      <c r="I149" s="123"/>
      <c r="J149" s="124"/>
      <c r="K149" s="124"/>
      <c r="L149" s="124"/>
      <c r="M149" s="123"/>
      <c r="N149" s="124"/>
      <c r="O149" s="124"/>
      <c r="P149" s="124"/>
    </row>
    <row r="150" spans="1:16" ht="15.75" thickBot="1">
      <c r="A150" s="128" t="s">
        <v>86</v>
      </c>
      <c r="B150" s="134">
        <v>771.8324201624952</v>
      </c>
      <c r="C150" s="134">
        <v>1392.287307282189</v>
      </c>
      <c r="D150" s="134">
        <v>942.0984131302955</v>
      </c>
      <c r="E150" s="134"/>
      <c r="F150" s="134">
        <v>960</v>
      </c>
      <c r="G150" s="134">
        <v>901.2991040142628</v>
      </c>
      <c r="H150" s="134">
        <v>1005.0713376166153</v>
      </c>
      <c r="I150" s="71">
        <v>1105.485512142379</v>
      </c>
      <c r="J150" s="71">
        <v>818.4757033222905</v>
      </c>
      <c r="K150" s="71">
        <v>567.9742673762725</v>
      </c>
      <c r="L150" s="71">
        <v>1033.565748063386</v>
      </c>
      <c r="M150" s="71">
        <v>7763.43543862016</v>
      </c>
      <c r="N150" s="71">
        <v>7837.642861648491</v>
      </c>
      <c r="O150" s="71">
        <v>700.382007366391</v>
      </c>
      <c r="P150" s="71">
        <v>830.3642795507479</v>
      </c>
    </row>
    <row r="151" spans="1:16" ht="15">
      <c r="A151" s="142" t="s">
        <v>87</v>
      </c>
      <c r="B151" s="64"/>
      <c r="C151" s="146"/>
      <c r="D151" s="146"/>
      <c r="E151" s="146"/>
      <c r="F151" s="146"/>
      <c r="G151" s="13"/>
      <c r="H151" s="148"/>
      <c r="I151" s="147"/>
      <c r="J151" s="146"/>
      <c r="K151" s="146"/>
      <c r="L151" s="148"/>
      <c r="M151" s="147"/>
      <c r="N151" s="146"/>
      <c r="O151" s="146"/>
      <c r="P151" s="146"/>
    </row>
    <row r="152" spans="1:16" ht="15">
      <c r="A152" s="146"/>
      <c r="B152" s="64"/>
      <c r="C152" s="146"/>
      <c r="D152" s="146"/>
      <c r="E152" s="146"/>
      <c r="F152" s="146"/>
      <c r="G152" s="13"/>
      <c r="H152" s="148"/>
      <c r="I152" s="147"/>
      <c r="J152" s="146"/>
      <c r="K152" s="146"/>
      <c r="L152" s="148"/>
      <c r="M152" s="147"/>
      <c r="N152" s="146"/>
      <c r="O152" s="146"/>
      <c r="P152" s="146"/>
    </row>
    <row r="153" spans="1:16" ht="15.75" thickBot="1">
      <c r="A153" s="7" t="s">
        <v>98</v>
      </c>
      <c r="B153" s="8"/>
      <c r="C153" s="9"/>
      <c r="D153" s="9"/>
      <c r="E153" s="9"/>
      <c r="F153" s="9"/>
      <c r="G153" s="9"/>
      <c r="H153" s="10"/>
      <c r="I153" s="11"/>
      <c r="J153" s="9"/>
      <c r="K153" s="9"/>
      <c r="L153" s="10"/>
      <c r="M153" s="11"/>
      <c r="N153" s="9"/>
      <c r="O153" s="9"/>
      <c r="P153" s="9"/>
    </row>
    <row r="154" spans="1:16" ht="36.75" thickBot="1">
      <c r="A154" s="14" t="s">
        <v>7</v>
      </c>
      <c r="B154" s="28" t="s">
        <v>8</v>
      </c>
      <c r="C154" s="16" t="s">
        <v>9</v>
      </c>
      <c r="D154" s="15" t="s">
        <v>26</v>
      </c>
      <c r="E154" s="405"/>
      <c r="F154" s="17" t="s">
        <v>12</v>
      </c>
      <c r="G154" s="17" t="s">
        <v>13</v>
      </c>
      <c r="H154" s="17" t="s">
        <v>14</v>
      </c>
      <c r="I154" s="17" t="s">
        <v>16</v>
      </c>
      <c r="J154" s="17" t="s">
        <v>17</v>
      </c>
      <c r="K154" s="17" t="s">
        <v>18</v>
      </c>
      <c r="L154" s="17" t="s">
        <v>19</v>
      </c>
      <c r="M154" s="17" t="s">
        <v>21</v>
      </c>
      <c r="N154" s="17" t="s">
        <v>22</v>
      </c>
      <c r="O154" s="17" t="s">
        <v>23</v>
      </c>
      <c r="P154" s="17" t="s">
        <v>24</v>
      </c>
    </row>
    <row r="155" spans="1:16" ht="15">
      <c r="A155" s="32" t="s">
        <v>27</v>
      </c>
      <c r="B155" s="84">
        <v>524.2509898412262</v>
      </c>
      <c r="C155" s="82">
        <v>784.0114726626747</v>
      </c>
      <c r="D155" s="46" t="s">
        <v>28</v>
      </c>
      <c r="E155" s="117"/>
      <c r="F155" s="82" t="s">
        <v>28</v>
      </c>
      <c r="G155" s="82">
        <v>545.9048621265742</v>
      </c>
      <c r="H155" s="82">
        <v>664.6290437774128</v>
      </c>
      <c r="I155" s="48" t="s">
        <v>28</v>
      </c>
      <c r="J155" s="48">
        <v>666.4145878395321</v>
      </c>
      <c r="K155" s="48">
        <v>158.35065935921915</v>
      </c>
      <c r="L155" s="48">
        <v>682.0628930817609</v>
      </c>
      <c r="M155" s="48" t="s">
        <v>28</v>
      </c>
      <c r="N155" s="48" t="s">
        <v>28</v>
      </c>
      <c r="O155" s="48">
        <v>288.0706563844742</v>
      </c>
      <c r="P155" s="48">
        <v>444.356705153667</v>
      </c>
    </row>
    <row r="156" spans="1:16" ht="15">
      <c r="A156" s="44" t="s">
        <v>29</v>
      </c>
      <c r="B156" s="39">
        <v>524.2509898412262</v>
      </c>
      <c r="C156" s="45">
        <v>784.0114726626747</v>
      </c>
      <c r="D156" s="46" t="s">
        <v>28</v>
      </c>
      <c r="E156" s="46"/>
      <c r="F156" s="45" t="s">
        <v>28</v>
      </c>
      <c r="G156" s="45">
        <v>545.9048621265742</v>
      </c>
      <c r="H156" s="45">
        <v>664.6290437774128</v>
      </c>
      <c r="I156" s="48" t="s">
        <v>28</v>
      </c>
      <c r="J156" s="45">
        <v>666.4145878395321</v>
      </c>
      <c r="K156" s="45">
        <v>158.35065935921915</v>
      </c>
      <c r="L156" s="45">
        <v>682.0628930817609</v>
      </c>
      <c r="M156" s="48" t="s">
        <v>28</v>
      </c>
      <c r="N156" s="45" t="s">
        <v>28</v>
      </c>
      <c r="O156" s="45">
        <v>288.0706563844742</v>
      </c>
      <c r="P156" s="45">
        <v>444.356705153667</v>
      </c>
    </row>
    <row r="157" spans="1:16" ht="15">
      <c r="A157" s="54"/>
      <c r="B157" s="61" t="s">
        <v>28</v>
      </c>
      <c r="C157" s="55" t="s">
        <v>28</v>
      </c>
      <c r="D157" s="55"/>
      <c r="E157" s="55"/>
      <c r="F157" s="55" t="s">
        <v>28</v>
      </c>
      <c r="G157" s="55" t="s">
        <v>28</v>
      </c>
      <c r="H157" s="55" t="s">
        <v>28</v>
      </c>
      <c r="I157" s="58" t="s">
        <v>28</v>
      </c>
      <c r="J157" s="55" t="s">
        <v>28</v>
      </c>
      <c r="K157" s="55" t="s">
        <v>28</v>
      </c>
      <c r="L157" s="55" t="s">
        <v>28</v>
      </c>
      <c r="M157" s="58" t="s">
        <v>28</v>
      </c>
      <c r="N157" s="55" t="s">
        <v>28</v>
      </c>
      <c r="O157" s="55" t="s">
        <v>28</v>
      </c>
      <c r="P157" s="55" t="s">
        <v>28</v>
      </c>
    </row>
    <row r="158" spans="1:16" ht="15">
      <c r="A158" s="66" t="s">
        <v>30</v>
      </c>
      <c r="B158" s="76">
        <v>394.83517981918146</v>
      </c>
      <c r="C158" s="68">
        <v>1645.629458423994</v>
      </c>
      <c r="D158" s="46" t="s">
        <v>28</v>
      </c>
      <c r="E158" s="46"/>
      <c r="F158" s="69" t="s">
        <v>28</v>
      </c>
      <c r="G158" s="68">
        <v>392.8207711524282</v>
      </c>
      <c r="H158" s="68">
        <v>479.38649839752094</v>
      </c>
      <c r="I158" s="71" t="s">
        <v>28</v>
      </c>
      <c r="J158" s="68">
        <v>547.4341444928234</v>
      </c>
      <c r="K158" s="68">
        <v>216.52345458147067</v>
      </c>
      <c r="L158" s="68">
        <v>534.46875</v>
      </c>
      <c r="M158" s="71" t="s">
        <v>28</v>
      </c>
      <c r="N158" s="68" t="s">
        <v>28</v>
      </c>
      <c r="O158" s="68">
        <v>360.1073762255618</v>
      </c>
      <c r="P158" s="68">
        <v>220</v>
      </c>
    </row>
    <row r="159" spans="1:16" ht="15">
      <c r="A159" s="44" t="s">
        <v>31</v>
      </c>
      <c r="B159" s="84">
        <v>309.33685565766785</v>
      </c>
      <c r="C159" s="45">
        <v>1652.8809719576168</v>
      </c>
      <c r="D159" s="46" t="s">
        <v>28</v>
      </c>
      <c r="E159" s="46"/>
      <c r="F159" s="46" t="s">
        <v>28</v>
      </c>
      <c r="G159" s="45">
        <v>432.21669966396166</v>
      </c>
      <c r="H159" s="45">
        <v>476.0113624056994</v>
      </c>
      <c r="I159" s="48" t="s">
        <v>28</v>
      </c>
      <c r="J159" s="45">
        <v>637.5730057316749</v>
      </c>
      <c r="K159" s="45">
        <v>217.77767929036557</v>
      </c>
      <c r="L159" s="45">
        <v>534.46875</v>
      </c>
      <c r="M159" s="48" t="s">
        <v>28</v>
      </c>
      <c r="N159" s="45" t="s">
        <v>28</v>
      </c>
      <c r="O159" s="45">
        <v>328.019926569545</v>
      </c>
      <c r="P159" s="45" t="s">
        <v>28</v>
      </c>
    </row>
    <row r="160" spans="1:16" ht="15">
      <c r="A160" s="44" t="s">
        <v>32</v>
      </c>
      <c r="B160" s="84">
        <v>501.1751741957513</v>
      </c>
      <c r="C160" s="45">
        <v>1055.9346051399816</v>
      </c>
      <c r="D160" s="46" t="s">
        <v>28</v>
      </c>
      <c r="E160" s="46"/>
      <c r="F160" s="46" t="s">
        <v>28</v>
      </c>
      <c r="G160" s="45">
        <v>504.12547628523726</v>
      </c>
      <c r="H160" s="45">
        <v>500.6553760792542</v>
      </c>
      <c r="I160" s="48" t="s">
        <v>28</v>
      </c>
      <c r="J160" s="45">
        <v>557.0875460450341</v>
      </c>
      <c r="K160" s="45">
        <v>240.80060887744546</v>
      </c>
      <c r="L160" s="45" t="s">
        <v>28</v>
      </c>
      <c r="M160" s="48" t="s">
        <v>28</v>
      </c>
      <c r="N160" s="45" t="s">
        <v>28</v>
      </c>
      <c r="O160" s="45">
        <v>421.9880225610169</v>
      </c>
      <c r="P160" s="45">
        <v>220</v>
      </c>
    </row>
    <row r="161" spans="1:16" ht="15">
      <c r="A161" s="44" t="s">
        <v>33</v>
      </c>
      <c r="B161" s="84">
        <v>395.17253399847624</v>
      </c>
      <c r="C161" s="45">
        <v>700</v>
      </c>
      <c r="D161" s="46" t="s">
        <v>28</v>
      </c>
      <c r="E161" s="46"/>
      <c r="F161" s="46" t="s">
        <v>28</v>
      </c>
      <c r="G161" s="45">
        <v>217.02559763582983</v>
      </c>
      <c r="H161" s="45">
        <v>200</v>
      </c>
      <c r="I161" s="48" t="s">
        <v>28</v>
      </c>
      <c r="J161" s="45">
        <v>358.30473781908205</v>
      </c>
      <c r="K161" s="45">
        <v>175.481353105469</v>
      </c>
      <c r="L161" s="45" t="s">
        <v>28</v>
      </c>
      <c r="M161" s="48" t="s">
        <v>28</v>
      </c>
      <c r="N161" s="45" t="s">
        <v>28</v>
      </c>
      <c r="O161" s="45">
        <v>314.19676711417424</v>
      </c>
      <c r="P161" s="45" t="s">
        <v>28</v>
      </c>
    </row>
    <row r="162" spans="1:16" ht="15">
      <c r="A162" s="54"/>
      <c r="B162" s="90" t="s">
        <v>28</v>
      </c>
      <c r="C162" s="45" t="s">
        <v>28</v>
      </c>
      <c r="D162" s="46"/>
      <c r="E162" s="46"/>
      <c r="F162" s="56" t="s">
        <v>28</v>
      </c>
      <c r="G162" s="55" t="s">
        <v>28</v>
      </c>
      <c r="H162" s="55" t="s">
        <v>28</v>
      </c>
      <c r="I162" s="58" t="s">
        <v>28</v>
      </c>
      <c r="J162" s="55" t="s">
        <v>28</v>
      </c>
      <c r="K162" s="55" t="s">
        <v>28</v>
      </c>
      <c r="L162" s="55" t="s">
        <v>28</v>
      </c>
      <c r="M162" s="58" t="s">
        <v>28</v>
      </c>
      <c r="N162" s="55" t="s">
        <v>28</v>
      </c>
      <c r="O162" s="55" t="s">
        <v>28</v>
      </c>
      <c r="P162" s="55" t="s">
        <v>28</v>
      </c>
    </row>
    <row r="163" spans="1:16" ht="15">
      <c r="A163" s="66" t="s">
        <v>34</v>
      </c>
      <c r="B163" s="76">
        <v>354.51425382973514</v>
      </c>
      <c r="C163" s="68">
        <v>340.77256106870294</v>
      </c>
      <c r="D163" s="46">
        <v>1623.556840241551</v>
      </c>
      <c r="E163" s="46"/>
      <c r="F163" s="69" t="s">
        <v>28</v>
      </c>
      <c r="G163" s="68">
        <v>735.6001133007895</v>
      </c>
      <c r="H163" s="68">
        <v>88</v>
      </c>
      <c r="I163" s="71">
        <v>76</v>
      </c>
      <c r="J163" s="68">
        <v>498.5040386484131</v>
      </c>
      <c r="K163" s="68">
        <v>287.19268186552307</v>
      </c>
      <c r="L163" s="68" t="s">
        <v>28</v>
      </c>
      <c r="M163" s="71" t="s">
        <v>28</v>
      </c>
      <c r="N163" s="68" t="s">
        <v>28</v>
      </c>
      <c r="O163" s="68">
        <v>349.2267378726455</v>
      </c>
      <c r="P163" s="68">
        <v>943.4245056083475</v>
      </c>
    </row>
    <row r="164" spans="1:16" ht="15">
      <c r="A164" s="44" t="s">
        <v>35</v>
      </c>
      <c r="B164" s="84">
        <v>335.249701330833</v>
      </c>
      <c r="C164" s="45">
        <v>188.54371713728398</v>
      </c>
      <c r="D164" s="46" t="s">
        <v>28</v>
      </c>
      <c r="E164" s="46"/>
      <c r="F164" s="46" t="s">
        <v>28</v>
      </c>
      <c r="G164" s="45">
        <v>222.09321221852804</v>
      </c>
      <c r="H164" s="45" t="s">
        <v>28</v>
      </c>
      <c r="I164" s="48" t="s">
        <v>28</v>
      </c>
      <c r="J164" s="45">
        <v>359.40918121157125</v>
      </c>
      <c r="K164" s="45">
        <v>377.1757242150026</v>
      </c>
      <c r="L164" s="45" t="s">
        <v>28</v>
      </c>
      <c r="M164" s="48" t="s">
        <v>28</v>
      </c>
      <c r="N164" s="45" t="s">
        <v>28</v>
      </c>
      <c r="O164" s="45">
        <v>339.73522713719524</v>
      </c>
      <c r="P164" s="45">
        <v>261.11081605092033</v>
      </c>
    </row>
    <row r="165" spans="1:16" ht="15">
      <c r="A165" s="44" t="s">
        <v>36</v>
      </c>
      <c r="B165" s="84">
        <v>646.9207869958019</v>
      </c>
      <c r="C165" s="45">
        <v>794.9618361258887</v>
      </c>
      <c r="D165" s="46">
        <v>1623.556840241551</v>
      </c>
      <c r="E165" s="46"/>
      <c r="F165" s="46" t="s">
        <v>28</v>
      </c>
      <c r="G165" s="45">
        <v>979.5975737412775</v>
      </c>
      <c r="H165" s="45" t="s">
        <v>28</v>
      </c>
      <c r="I165" s="48" t="s">
        <v>28</v>
      </c>
      <c r="J165" s="45">
        <v>615.7056838525723</v>
      </c>
      <c r="K165" s="45">
        <v>210.45932777857436</v>
      </c>
      <c r="L165" s="45" t="s">
        <v>28</v>
      </c>
      <c r="M165" s="48" t="s">
        <v>28</v>
      </c>
      <c r="N165" s="45" t="s">
        <v>28</v>
      </c>
      <c r="O165" s="45">
        <v>346.6846953562897</v>
      </c>
      <c r="P165" s="45">
        <v>1295.9914316345437</v>
      </c>
    </row>
    <row r="166" spans="1:16" ht="15">
      <c r="A166" s="44" t="s">
        <v>37</v>
      </c>
      <c r="B166" s="84">
        <v>320.98730285591057</v>
      </c>
      <c r="C166" s="45">
        <v>26.37972494944516</v>
      </c>
      <c r="D166" s="46" t="s">
        <v>28</v>
      </c>
      <c r="E166" s="46"/>
      <c r="F166" s="46" t="s">
        <v>28</v>
      </c>
      <c r="G166" s="45">
        <v>483.6253554997411</v>
      </c>
      <c r="H166" s="45">
        <v>88</v>
      </c>
      <c r="I166" s="48">
        <v>76</v>
      </c>
      <c r="J166" s="45">
        <v>502.4496707161488</v>
      </c>
      <c r="K166" s="45">
        <v>292.1558603790604</v>
      </c>
      <c r="L166" s="45" t="s">
        <v>28</v>
      </c>
      <c r="M166" s="48" t="s">
        <v>28</v>
      </c>
      <c r="N166" s="45" t="s">
        <v>28</v>
      </c>
      <c r="O166" s="45">
        <v>353.6290890923894</v>
      </c>
      <c r="P166" s="45">
        <v>939.1734831307682</v>
      </c>
    </row>
    <row r="167" spans="1:16" ht="15">
      <c r="A167" s="54"/>
      <c r="B167" s="90" t="s">
        <v>28</v>
      </c>
      <c r="C167" s="55" t="s">
        <v>28</v>
      </c>
      <c r="D167" s="56"/>
      <c r="E167" s="56"/>
      <c r="F167" s="56" t="s">
        <v>28</v>
      </c>
      <c r="G167" s="55" t="s">
        <v>28</v>
      </c>
      <c r="H167" s="55" t="s">
        <v>28</v>
      </c>
      <c r="I167" s="58" t="s">
        <v>28</v>
      </c>
      <c r="J167" s="55" t="s">
        <v>28</v>
      </c>
      <c r="K167" s="55" t="s">
        <v>28</v>
      </c>
      <c r="L167" s="55" t="s">
        <v>28</v>
      </c>
      <c r="M167" s="58" t="s">
        <v>28</v>
      </c>
      <c r="N167" s="55" t="s">
        <v>28</v>
      </c>
      <c r="O167" s="55" t="s">
        <v>28</v>
      </c>
      <c r="P167" s="55" t="s">
        <v>28</v>
      </c>
    </row>
    <row r="168" spans="1:16" ht="15">
      <c r="A168" s="32" t="s">
        <v>38</v>
      </c>
      <c r="B168" s="98">
        <v>260.1766771412464</v>
      </c>
      <c r="C168" s="33">
        <v>537.2590718627116</v>
      </c>
      <c r="D168" s="46">
        <v>599.9999999999999</v>
      </c>
      <c r="E168" s="46"/>
      <c r="F168" s="34" t="s">
        <v>28</v>
      </c>
      <c r="G168" s="33">
        <v>199.20614860032413</v>
      </c>
      <c r="H168" s="33">
        <v>242.6921037344231</v>
      </c>
      <c r="I168" s="95">
        <v>703.384501804334</v>
      </c>
      <c r="J168" s="33">
        <v>790.6120478533195</v>
      </c>
      <c r="K168" s="33">
        <v>262.5287173776339</v>
      </c>
      <c r="L168" s="33">
        <v>216.21937215181796</v>
      </c>
      <c r="M168" s="95">
        <v>6727.987035721485</v>
      </c>
      <c r="N168" s="33">
        <v>1947.9548465202315</v>
      </c>
      <c r="O168" s="33">
        <v>268.0568777931848</v>
      </c>
      <c r="P168" s="33">
        <v>306.51628054021046</v>
      </c>
    </row>
    <row r="169" spans="1:16" ht="15">
      <c r="A169" s="44" t="s">
        <v>39</v>
      </c>
      <c r="B169" s="84">
        <v>242.83100987368124</v>
      </c>
      <c r="C169" s="45">
        <v>531.7589389589778</v>
      </c>
      <c r="D169" s="46">
        <v>599.9999999999999</v>
      </c>
      <c r="E169" s="46"/>
      <c r="F169" s="46" t="s">
        <v>28</v>
      </c>
      <c r="G169" s="45">
        <v>172.55635967293753</v>
      </c>
      <c r="H169" s="45">
        <v>216.9517865142325</v>
      </c>
      <c r="I169" s="48" t="s">
        <v>28</v>
      </c>
      <c r="J169" s="45">
        <v>888.8862405722199</v>
      </c>
      <c r="K169" s="45">
        <v>295.84541341875416</v>
      </c>
      <c r="L169" s="45" t="s">
        <v>28</v>
      </c>
      <c r="M169" s="48" t="s">
        <v>28</v>
      </c>
      <c r="N169" s="45">
        <v>1635.4578631469162</v>
      </c>
      <c r="O169" s="45">
        <v>287.6112490973077</v>
      </c>
      <c r="P169" s="45">
        <v>217.77795415722835</v>
      </c>
    </row>
    <row r="170" spans="1:16" ht="15">
      <c r="A170" s="44" t="s">
        <v>40</v>
      </c>
      <c r="B170" s="84">
        <v>270.4371696987106</v>
      </c>
      <c r="C170" s="45">
        <v>527.7807033119262</v>
      </c>
      <c r="D170" s="46" t="s">
        <v>28</v>
      </c>
      <c r="E170" s="46"/>
      <c r="F170" s="46" t="s">
        <v>28</v>
      </c>
      <c r="G170" s="45">
        <v>199.86112010280186</v>
      </c>
      <c r="H170" s="45">
        <v>294.4839519685944</v>
      </c>
      <c r="I170" s="48">
        <v>599.9999999999999</v>
      </c>
      <c r="J170" s="45">
        <v>423.1962201553124</v>
      </c>
      <c r="K170" s="45">
        <v>231.24424615801087</v>
      </c>
      <c r="L170" s="45" t="s">
        <v>28</v>
      </c>
      <c r="M170" s="48" t="s">
        <v>28</v>
      </c>
      <c r="N170" s="45" t="s">
        <v>28</v>
      </c>
      <c r="O170" s="45">
        <v>224.39958632330334</v>
      </c>
      <c r="P170" s="45">
        <v>329.2280253728317</v>
      </c>
    </row>
    <row r="171" spans="1:16" ht="15">
      <c r="A171" s="44" t="s">
        <v>41</v>
      </c>
      <c r="B171" s="84">
        <v>230.75603297424854</v>
      </c>
      <c r="C171" s="45">
        <v>616.1643976903296</v>
      </c>
      <c r="D171" s="46" t="s">
        <v>28</v>
      </c>
      <c r="E171" s="46"/>
      <c r="F171" s="46" t="s">
        <v>28</v>
      </c>
      <c r="G171" s="45">
        <v>268.3997910219942</v>
      </c>
      <c r="H171" s="45">
        <v>466.25280290723686</v>
      </c>
      <c r="I171" s="48">
        <v>800.0000000000001</v>
      </c>
      <c r="J171" s="45">
        <v>534.3430259037277</v>
      </c>
      <c r="K171" s="45">
        <v>272.02658368070024</v>
      </c>
      <c r="L171" s="45">
        <v>217.32242868382554</v>
      </c>
      <c r="M171" s="48">
        <v>6727.987035721485</v>
      </c>
      <c r="N171" s="45">
        <v>2198.6928900378693</v>
      </c>
      <c r="O171" s="45">
        <v>373.39234384347327</v>
      </c>
      <c r="P171" s="45">
        <v>199.93463704942562</v>
      </c>
    </row>
    <row r="172" spans="1:16" ht="15">
      <c r="A172" s="44" t="s">
        <v>42</v>
      </c>
      <c r="B172" s="84">
        <v>342.2810798534316</v>
      </c>
      <c r="C172" s="45">
        <v>520.5669402850073</v>
      </c>
      <c r="D172" s="46" t="s">
        <v>28</v>
      </c>
      <c r="E172" s="46"/>
      <c r="F172" s="46" t="s">
        <v>28</v>
      </c>
      <c r="G172" s="45">
        <v>296.90119017600125</v>
      </c>
      <c r="H172" s="45">
        <v>343.34178269326975</v>
      </c>
      <c r="I172" s="48" t="s">
        <v>28</v>
      </c>
      <c r="J172" s="45">
        <v>576.4526996225103</v>
      </c>
      <c r="K172" s="45">
        <v>188.15968012181074</v>
      </c>
      <c r="L172" s="45">
        <v>109.97063689044066</v>
      </c>
      <c r="M172" s="48" t="s">
        <v>28</v>
      </c>
      <c r="N172" s="45">
        <v>1680</v>
      </c>
      <c r="O172" s="45">
        <v>357.1127249161222</v>
      </c>
      <c r="P172" s="45">
        <v>514.715664358824</v>
      </c>
    </row>
    <row r="173" spans="1:16" ht="15">
      <c r="A173" s="32"/>
      <c r="B173" s="108" t="s">
        <v>28</v>
      </c>
      <c r="C173" s="104" t="s">
        <v>28</v>
      </c>
      <c r="D173" s="105"/>
      <c r="E173" s="105"/>
      <c r="F173" s="105" t="s">
        <v>28</v>
      </c>
      <c r="G173" s="104" t="s">
        <v>28</v>
      </c>
      <c r="H173" s="104" t="s">
        <v>28</v>
      </c>
      <c r="I173" s="107" t="s">
        <v>28</v>
      </c>
      <c r="J173" s="104" t="s">
        <v>28</v>
      </c>
      <c r="K173" s="104" t="s">
        <v>28</v>
      </c>
      <c r="L173" s="104" t="s">
        <v>28</v>
      </c>
      <c r="M173" s="107" t="s">
        <v>28</v>
      </c>
      <c r="N173" s="104" t="s">
        <v>28</v>
      </c>
      <c r="O173" s="104" t="s">
        <v>28</v>
      </c>
      <c r="P173" s="104" t="s">
        <v>28</v>
      </c>
    </row>
    <row r="174" spans="1:16" ht="15">
      <c r="A174" s="66" t="s">
        <v>43</v>
      </c>
      <c r="B174" s="76">
        <v>426.19441643236706</v>
      </c>
      <c r="C174" s="68">
        <v>676.5692152885066</v>
      </c>
      <c r="D174" s="46">
        <v>1167.1533184326086</v>
      </c>
      <c r="E174" s="46"/>
      <c r="F174" s="69" t="s">
        <v>28</v>
      </c>
      <c r="G174" s="68">
        <v>486.32580081953023</v>
      </c>
      <c r="H174" s="68">
        <v>782.3007351161244</v>
      </c>
      <c r="I174" s="71">
        <v>134.52434916135832</v>
      </c>
      <c r="J174" s="68">
        <v>992.0268662236831</v>
      </c>
      <c r="K174" s="68">
        <v>272.87608448890666</v>
      </c>
      <c r="L174" s="68">
        <v>720.3178543245019</v>
      </c>
      <c r="M174" s="71" t="s">
        <v>28</v>
      </c>
      <c r="N174" s="68" t="s">
        <v>28</v>
      </c>
      <c r="O174" s="68">
        <v>343.1662124046897</v>
      </c>
      <c r="P174" s="68">
        <v>285.3793676793117</v>
      </c>
    </row>
    <row r="175" spans="1:16" ht="15">
      <c r="A175" s="44" t="s">
        <v>44</v>
      </c>
      <c r="B175" s="84">
        <v>427.9963081812646</v>
      </c>
      <c r="C175" s="45">
        <v>838.985674674622</v>
      </c>
      <c r="D175" s="46" t="s">
        <v>28</v>
      </c>
      <c r="E175" s="46"/>
      <c r="F175" s="46" t="s">
        <v>28</v>
      </c>
      <c r="G175" s="45">
        <v>728.8327804934403</v>
      </c>
      <c r="H175" s="45">
        <v>596.6135283259317</v>
      </c>
      <c r="I175" s="48" t="s">
        <v>28</v>
      </c>
      <c r="J175" s="45">
        <v>665.4121560378759</v>
      </c>
      <c r="K175" s="45">
        <v>229.3505487622889</v>
      </c>
      <c r="L175" s="45">
        <v>239.99999999999997</v>
      </c>
      <c r="M175" s="48" t="s">
        <v>28</v>
      </c>
      <c r="N175" s="45" t="s">
        <v>28</v>
      </c>
      <c r="O175" s="45">
        <v>315.7300050834608</v>
      </c>
      <c r="P175" s="45">
        <v>160.96294548029263</v>
      </c>
    </row>
    <row r="176" spans="1:16" ht="15">
      <c r="A176" s="44" t="s">
        <v>45</v>
      </c>
      <c r="B176" s="84">
        <v>383.6947192093815</v>
      </c>
      <c r="C176" s="45">
        <v>507.9284946978396</v>
      </c>
      <c r="D176" s="46" t="s">
        <v>28</v>
      </c>
      <c r="E176" s="46"/>
      <c r="F176" s="46" t="s">
        <v>28</v>
      </c>
      <c r="G176" s="45">
        <v>420.8962552667833</v>
      </c>
      <c r="H176" s="45">
        <v>539.4641777282671</v>
      </c>
      <c r="I176" s="48" t="s">
        <v>28</v>
      </c>
      <c r="J176" s="45">
        <v>730.4292513750249</v>
      </c>
      <c r="K176" s="45">
        <v>240.30143883242695</v>
      </c>
      <c r="L176" s="45">
        <v>681.8391485281377</v>
      </c>
      <c r="M176" s="48" t="s">
        <v>28</v>
      </c>
      <c r="N176" s="45" t="s">
        <v>28</v>
      </c>
      <c r="O176" s="45">
        <v>309.7410202802751</v>
      </c>
      <c r="P176" s="45">
        <v>348.03074492160056</v>
      </c>
    </row>
    <row r="177" spans="1:16" ht="15">
      <c r="A177" s="44" t="s">
        <v>46</v>
      </c>
      <c r="B177" s="84">
        <v>501.8783995258705</v>
      </c>
      <c r="C177" s="45">
        <v>798.5409700495167</v>
      </c>
      <c r="D177" s="46">
        <v>1167.1533184326086</v>
      </c>
      <c r="E177" s="46"/>
      <c r="F177" s="46" t="s">
        <v>28</v>
      </c>
      <c r="G177" s="45">
        <v>420.04156274604964</v>
      </c>
      <c r="H177" s="45">
        <v>948.5108488605975</v>
      </c>
      <c r="I177" s="48">
        <v>134.52434916135832</v>
      </c>
      <c r="J177" s="45">
        <v>1002.1555144938554</v>
      </c>
      <c r="K177" s="45">
        <v>481.90425730686457</v>
      </c>
      <c r="L177" s="45">
        <v>774.7473547096586</v>
      </c>
      <c r="M177" s="48" t="s">
        <v>28</v>
      </c>
      <c r="N177" s="45" t="s">
        <v>28</v>
      </c>
      <c r="O177" s="45">
        <v>475.7660138044231</v>
      </c>
      <c r="P177" s="45">
        <v>248.6965241626003</v>
      </c>
    </row>
    <row r="178" spans="1:16" ht="15">
      <c r="A178" s="54"/>
      <c r="B178" s="90" t="s">
        <v>28</v>
      </c>
      <c r="C178" s="55" t="s">
        <v>28</v>
      </c>
      <c r="D178" s="56"/>
      <c r="E178" s="56"/>
      <c r="F178" s="56" t="s">
        <v>28</v>
      </c>
      <c r="G178" s="55" t="s">
        <v>28</v>
      </c>
      <c r="H178" s="55" t="s">
        <v>28</v>
      </c>
      <c r="I178" s="58" t="s">
        <v>28</v>
      </c>
      <c r="J178" s="55" t="s">
        <v>28</v>
      </c>
      <c r="K178" s="55" t="s">
        <v>28</v>
      </c>
      <c r="L178" s="55" t="s">
        <v>28</v>
      </c>
      <c r="M178" s="58" t="s">
        <v>28</v>
      </c>
      <c r="N178" s="55" t="s">
        <v>28</v>
      </c>
      <c r="O178" s="55" t="s">
        <v>28</v>
      </c>
      <c r="P178" s="55" t="s">
        <v>28</v>
      </c>
    </row>
    <row r="179" spans="1:16" ht="15">
      <c r="A179" s="66" t="s">
        <v>47</v>
      </c>
      <c r="B179" s="76">
        <v>514.3208153717504</v>
      </c>
      <c r="C179" s="68">
        <v>263.5914865128627</v>
      </c>
      <c r="D179" s="46" t="s">
        <v>28</v>
      </c>
      <c r="E179" s="46"/>
      <c r="F179" s="69" t="s">
        <v>28</v>
      </c>
      <c r="G179" s="68">
        <v>296.7556936232544</v>
      </c>
      <c r="H179" s="68">
        <v>452.1394915484313</v>
      </c>
      <c r="I179" s="71" t="s">
        <v>28</v>
      </c>
      <c r="J179" s="68">
        <v>555.361787573445</v>
      </c>
      <c r="K179" s="68">
        <v>188.74531646806807</v>
      </c>
      <c r="L179" s="68">
        <v>400</v>
      </c>
      <c r="M179" s="71" t="s">
        <v>28</v>
      </c>
      <c r="N179" s="68" t="s">
        <v>28</v>
      </c>
      <c r="O179" s="68">
        <v>261.7439693684863</v>
      </c>
      <c r="P179" s="68">
        <v>799.9999999999998</v>
      </c>
    </row>
    <row r="180" spans="1:16" ht="15">
      <c r="A180" s="44" t="s">
        <v>48</v>
      </c>
      <c r="B180" s="84">
        <v>790.4094925114592</v>
      </c>
      <c r="C180" s="46">
        <v>946.0000000000001</v>
      </c>
      <c r="D180" s="46" t="s">
        <v>28</v>
      </c>
      <c r="E180" s="46"/>
      <c r="F180" s="46" t="s">
        <v>28</v>
      </c>
      <c r="G180" s="159">
        <v>353.3988783646518</v>
      </c>
      <c r="H180" s="45">
        <v>182.97252849807919</v>
      </c>
      <c r="I180" s="48" t="s">
        <v>28</v>
      </c>
      <c r="J180" s="45" t="s">
        <v>28</v>
      </c>
      <c r="K180" s="45">
        <v>242.85714285714286</v>
      </c>
      <c r="L180" s="45" t="s">
        <v>28</v>
      </c>
      <c r="M180" s="48" t="s">
        <v>28</v>
      </c>
      <c r="N180" s="45" t="s">
        <v>28</v>
      </c>
      <c r="O180" s="45">
        <v>230.39943820832625</v>
      </c>
      <c r="P180" s="45" t="s">
        <v>28</v>
      </c>
    </row>
    <row r="181" spans="1:16" ht="15">
      <c r="A181" s="44" t="s">
        <v>49</v>
      </c>
      <c r="B181" s="84">
        <v>753.3795057098301</v>
      </c>
      <c r="C181" s="160">
        <v>84.9109512288362</v>
      </c>
      <c r="D181" s="46" t="s">
        <v>28</v>
      </c>
      <c r="E181" s="46"/>
      <c r="F181" s="46" t="s">
        <v>28</v>
      </c>
      <c r="G181" s="45">
        <v>107.03159179090108</v>
      </c>
      <c r="H181" s="45">
        <v>737.1614171185705</v>
      </c>
      <c r="I181" s="48" t="s">
        <v>28</v>
      </c>
      <c r="J181" s="45" t="s">
        <v>28</v>
      </c>
      <c r="K181" s="45">
        <v>48.92311352412972</v>
      </c>
      <c r="L181" s="45" t="s">
        <v>28</v>
      </c>
      <c r="M181" s="48" t="s">
        <v>28</v>
      </c>
      <c r="N181" s="45" t="s">
        <v>28</v>
      </c>
      <c r="O181" s="45">
        <v>253.4014811044461</v>
      </c>
      <c r="P181" s="45" t="s">
        <v>28</v>
      </c>
    </row>
    <row r="182" spans="1:16" ht="15">
      <c r="A182" s="44" t="s">
        <v>50</v>
      </c>
      <c r="B182" s="84">
        <v>429.99999999999994</v>
      </c>
      <c r="C182" s="46">
        <v>185.28892690043767</v>
      </c>
      <c r="D182" s="46" t="s">
        <v>28</v>
      </c>
      <c r="E182" s="46"/>
      <c r="F182" s="46" t="s">
        <v>28</v>
      </c>
      <c r="G182" s="45">
        <v>639.2382560301832</v>
      </c>
      <c r="H182" s="45">
        <v>799.9999999999999</v>
      </c>
      <c r="I182" s="48" t="s">
        <v>28</v>
      </c>
      <c r="J182" s="45">
        <v>750.8871776897387</v>
      </c>
      <c r="K182" s="45">
        <v>324.5536468824145</v>
      </c>
      <c r="L182" s="45" t="s">
        <v>28</v>
      </c>
      <c r="M182" s="48" t="s">
        <v>28</v>
      </c>
      <c r="N182" s="45" t="s">
        <v>28</v>
      </c>
      <c r="O182" s="45">
        <v>527.2387517688526</v>
      </c>
      <c r="P182" s="45">
        <v>799.9999999999998</v>
      </c>
    </row>
    <row r="183" spans="1:16" ht="15">
      <c r="A183" s="44" t="s">
        <v>51</v>
      </c>
      <c r="B183" s="84">
        <v>207.94976219379836</v>
      </c>
      <c r="C183" s="46">
        <v>642.7025061636042</v>
      </c>
      <c r="D183" s="46" t="s">
        <v>28</v>
      </c>
      <c r="E183" s="46"/>
      <c r="F183" s="46" t="s">
        <v>28</v>
      </c>
      <c r="G183" s="45">
        <v>326.97029202783136</v>
      </c>
      <c r="H183" s="45">
        <v>399.99999999999994</v>
      </c>
      <c r="I183" s="48" t="s">
        <v>28</v>
      </c>
      <c r="J183" s="45">
        <v>254.4158090823919</v>
      </c>
      <c r="K183" s="45">
        <v>164.38475229321563</v>
      </c>
      <c r="L183" s="45">
        <v>400</v>
      </c>
      <c r="M183" s="48" t="s">
        <v>28</v>
      </c>
      <c r="N183" s="45" t="s">
        <v>28</v>
      </c>
      <c r="O183" s="45">
        <v>327.2829470298953</v>
      </c>
      <c r="P183" s="45" t="s">
        <v>28</v>
      </c>
    </row>
    <row r="184" spans="1:16" ht="15">
      <c r="A184" s="32"/>
      <c r="B184" s="108" t="s">
        <v>28</v>
      </c>
      <c r="C184" s="105" t="s">
        <v>28</v>
      </c>
      <c r="D184" s="105" t="s">
        <v>28</v>
      </c>
      <c r="E184" s="105"/>
      <c r="F184" s="56" t="s">
        <v>28</v>
      </c>
      <c r="G184" s="104" t="s">
        <v>28</v>
      </c>
      <c r="H184" s="104" t="s">
        <v>28</v>
      </c>
      <c r="I184" s="107" t="s">
        <v>28</v>
      </c>
      <c r="J184" s="104" t="s">
        <v>28</v>
      </c>
      <c r="K184" s="104" t="s">
        <v>28</v>
      </c>
      <c r="L184" s="104" t="s">
        <v>28</v>
      </c>
      <c r="M184" s="107" t="s">
        <v>28</v>
      </c>
      <c r="N184" s="104" t="s">
        <v>28</v>
      </c>
      <c r="O184" s="104" t="s">
        <v>28</v>
      </c>
      <c r="P184" s="104" t="s">
        <v>28</v>
      </c>
    </row>
    <row r="185" spans="1:16" ht="15">
      <c r="A185" s="66" t="s">
        <v>52</v>
      </c>
      <c r="B185" s="76">
        <v>393.2671727163832</v>
      </c>
      <c r="C185" s="68">
        <v>849.5100642835788</v>
      </c>
      <c r="D185" s="46">
        <v>520</v>
      </c>
      <c r="E185" s="46"/>
      <c r="F185" s="69" t="s">
        <v>28</v>
      </c>
      <c r="G185" s="68">
        <v>563.2416818860542</v>
      </c>
      <c r="H185" s="68">
        <v>593.9464384574578</v>
      </c>
      <c r="I185" s="71">
        <v>1105.4609827654149</v>
      </c>
      <c r="J185" s="68">
        <v>724.6688050053752</v>
      </c>
      <c r="K185" s="68">
        <v>320.24168173279014</v>
      </c>
      <c r="L185" s="68">
        <v>534.0628658070192</v>
      </c>
      <c r="M185" s="71" t="s">
        <v>28</v>
      </c>
      <c r="N185" s="68" t="s">
        <v>28</v>
      </c>
      <c r="O185" s="68">
        <v>227.94790879333152</v>
      </c>
      <c r="P185" s="68">
        <v>251.54577057017454</v>
      </c>
    </row>
    <row r="186" spans="1:16" ht="15">
      <c r="A186" s="44" t="s">
        <v>53</v>
      </c>
      <c r="B186" s="84">
        <v>631.2632225177389</v>
      </c>
      <c r="C186" s="45">
        <v>1447.5676633982926</v>
      </c>
      <c r="D186" s="46">
        <v>520</v>
      </c>
      <c r="E186" s="46"/>
      <c r="F186" s="46" t="s">
        <v>28</v>
      </c>
      <c r="G186" s="45">
        <v>425.4825228625712</v>
      </c>
      <c r="H186" s="45">
        <v>656.3588503406786</v>
      </c>
      <c r="I186" s="48" t="s">
        <v>28</v>
      </c>
      <c r="J186" s="45">
        <v>814.588344888958</v>
      </c>
      <c r="K186" s="45">
        <v>370.012348155487</v>
      </c>
      <c r="L186" s="45" t="s">
        <v>28</v>
      </c>
      <c r="M186" s="48" t="s">
        <v>28</v>
      </c>
      <c r="N186" s="45" t="s">
        <v>28</v>
      </c>
      <c r="O186" s="45">
        <v>367.52415987961365</v>
      </c>
      <c r="P186" s="45">
        <v>324.2218882286274</v>
      </c>
    </row>
    <row r="187" spans="1:16" ht="15">
      <c r="A187" s="44" t="s">
        <v>54</v>
      </c>
      <c r="B187" s="84">
        <v>1011.7347263916995</v>
      </c>
      <c r="C187" s="45">
        <v>982.1074550130569</v>
      </c>
      <c r="D187" s="46" t="s">
        <v>28</v>
      </c>
      <c r="E187" s="46"/>
      <c r="F187" s="46" t="s">
        <v>28</v>
      </c>
      <c r="G187" s="45">
        <v>465.93143074883324</v>
      </c>
      <c r="H187" s="45">
        <v>544.6240237372132</v>
      </c>
      <c r="I187" s="48">
        <v>1611.9999999999998</v>
      </c>
      <c r="J187" s="45">
        <v>604.7169173603985</v>
      </c>
      <c r="K187" s="45">
        <v>53.12352121602509</v>
      </c>
      <c r="L187" s="45">
        <v>534.0628658070192</v>
      </c>
      <c r="M187" s="48" t="s">
        <v>28</v>
      </c>
      <c r="N187" s="45" t="s">
        <v>28</v>
      </c>
      <c r="O187" s="45">
        <v>316.12879157038367</v>
      </c>
      <c r="P187" s="45">
        <v>170.28900054847583</v>
      </c>
    </row>
    <row r="188" spans="1:16" ht="15">
      <c r="A188" s="44" t="s">
        <v>55</v>
      </c>
      <c r="B188" s="84">
        <v>954.653555471299</v>
      </c>
      <c r="C188" s="45">
        <v>1095.2213055967181</v>
      </c>
      <c r="D188" s="46" t="s">
        <v>28</v>
      </c>
      <c r="E188" s="46"/>
      <c r="F188" s="46" t="s">
        <v>28</v>
      </c>
      <c r="G188" s="45">
        <v>720.0000000000001</v>
      </c>
      <c r="H188" s="45" t="s">
        <v>28</v>
      </c>
      <c r="I188" s="48" t="s">
        <v>28</v>
      </c>
      <c r="J188" s="45" t="s">
        <v>28</v>
      </c>
      <c r="K188" s="45">
        <v>492.37139054847654</v>
      </c>
      <c r="L188" s="45" t="s">
        <v>28</v>
      </c>
      <c r="M188" s="48" t="s">
        <v>28</v>
      </c>
      <c r="N188" s="45" t="s">
        <v>28</v>
      </c>
      <c r="O188" s="45">
        <v>249.17814217418075</v>
      </c>
      <c r="P188" s="45" t="s">
        <v>28</v>
      </c>
    </row>
    <row r="189" spans="1:16" ht="15">
      <c r="A189" s="44" t="s">
        <v>56</v>
      </c>
      <c r="B189" s="84">
        <v>38.80561078930015</v>
      </c>
      <c r="C189" s="45">
        <v>1314.0253951004693</v>
      </c>
      <c r="D189" s="46">
        <v>520</v>
      </c>
      <c r="E189" s="46"/>
      <c r="F189" s="46" t="s">
        <v>28</v>
      </c>
      <c r="G189" s="45">
        <v>455.0469097131619</v>
      </c>
      <c r="H189" s="45">
        <v>421.67501990103744</v>
      </c>
      <c r="I189" s="48">
        <v>1612</v>
      </c>
      <c r="J189" s="45">
        <v>696.0097982101131</v>
      </c>
      <c r="K189" s="45">
        <v>336</v>
      </c>
      <c r="L189" s="45" t="s">
        <v>28</v>
      </c>
      <c r="M189" s="48" t="s">
        <v>28</v>
      </c>
      <c r="N189" s="45" t="s">
        <v>28</v>
      </c>
      <c r="O189" s="45">
        <v>345.6890397621261</v>
      </c>
      <c r="P189" s="45">
        <v>374.72617802551486</v>
      </c>
    </row>
    <row r="190" spans="1:16" ht="15">
      <c r="A190" s="44" t="s">
        <v>57</v>
      </c>
      <c r="B190" s="84">
        <v>394.98500179339834</v>
      </c>
      <c r="C190" s="45">
        <v>420.5968389475646</v>
      </c>
      <c r="D190" s="46" t="s">
        <v>28</v>
      </c>
      <c r="E190" s="46"/>
      <c r="F190" s="46" t="s">
        <v>28</v>
      </c>
      <c r="G190" s="45">
        <v>715.3110815380298</v>
      </c>
      <c r="H190" s="45">
        <v>966.8484814214972</v>
      </c>
      <c r="I190" s="48">
        <v>1038.1301036250052</v>
      </c>
      <c r="J190" s="45">
        <v>673.7588442195204</v>
      </c>
      <c r="K190" s="45">
        <v>300.6755866491133</v>
      </c>
      <c r="L190" s="45" t="s">
        <v>28</v>
      </c>
      <c r="M190" s="48" t="s">
        <v>28</v>
      </c>
      <c r="N190" s="45" t="s">
        <v>28</v>
      </c>
      <c r="O190" s="45">
        <v>294.81895023228935</v>
      </c>
      <c r="P190" s="45">
        <v>398.62252743125083</v>
      </c>
    </row>
    <row r="191" spans="1:16" ht="15">
      <c r="A191" s="44" t="s">
        <v>58</v>
      </c>
      <c r="B191" s="84">
        <v>0</v>
      </c>
      <c r="C191" s="45">
        <v>867.4689496313814</v>
      </c>
      <c r="D191" s="46" t="s">
        <v>28</v>
      </c>
      <c r="E191" s="46"/>
      <c r="F191" s="46" t="s">
        <v>28</v>
      </c>
      <c r="G191" s="45">
        <v>234.82180057904168</v>
      </c>
      <c r="H191" s="45">
        <v>0</v>
      </c>
      <c r="I191" s="48" t="s">
        <v>28</v>
      </c>
      <c r="J191" s="45">
        <v>293.3025106949581</v>
      </c>
      <c r="K191" s="45">
        <v>191.0710083707144</v>
      </c>
      <c r="L191" s="45" t="s">
        <v>28</v>
      </c>
      <c r="M191" s="48" t="s">
        <v>28</v>
      </c>
      <c r="N191" s="45" t="s">
        <v>28</v>
      </c>
      <c r="O191" s="45">
        <v>87.5604654595836</v>
      </c>
      <c r="P191" s="45" t="s">
        <v>28</v>
      </c>
    </row>
    <row r="192" spans="1:16" ht="15">
      <c r="A192" s="54"/>
      <c r="B192" s="90" t="s">
        <v>28</v>
      </c>
      <c r="C192" s="55" t="s">
        <v>28</v>
      </c>
      <c r="D192" s="56"/>
      <c r="E192" s="56"/>
      <c r="F192" s="56" t="s">
        <v>28</v>
      </c>
      <c r="G192" s="55" t="s">
        <v>28</v>
      </c>
      <c r="H192" s="55" t="s">
        <v>28</v>
      </c>
      <c r="I192" s="58" t="s">
        <v>28</v>
      </c>
      <c r="J192" s="55" t="s">
        <v>28</v>
      </c>
      <c r="K192" s="55" t="s">
        <v>28</v>
      </c>
      <c r="L192" s="55" t="s">
        <v>28</v>
      </c>
      <c r="M192" s="58" t="s">
        <v>28</v>
      </c>
      <c r="N192" s="55" t="s">
        <v>28</v>
      </c>
      <c r="O192" s="55" t="s">
        <v>28</v>
      </c>
      <c r="P192" s="55" t="s">
        <v>28</v>
      </c>
    </row>
    <row r="193" spans="1:16" ht="15">
      <c r="A193" s="66" t="s">
        <v>59</v>
      </c>
      <c r="B193" s="76">
        <v>456.1277316674061</v>
      </c>
      <c r="C193" s="68">
        <v>1212.6558480769404</v>
      </c>
      <c r="D193" s="46" t="s">
        <v>28</v>
      </c>
      <c r="E193" s="46"/>
      <c r="F193" s="69">
        <v>1040</v>
      </c>
      <c r="G193" s="68">
        <v>581.1497029684185</v>
      </c>
      <c r="H193" s="68">
        <v>301.98169181043454</v>
      </c>
      <c r="I193" s="71">
        <v>713.3353645348685</v>
      </c>
      <c r="J193" s="68">
        <v>380.53246699434055</v>
      </c>
      <c r="K193" s="68">
        <v>211.93755831631563</v>
      </c>
      <c r="L193" s="68">
        <v>882.2476945685473</v>
      </c>
      <c r="M193" s="71">
        <v>22666.66666666666</v>
      </c>
      <c r="N193" s="68" t="s">
        <v>28</v>
      </c>
      <c r="O193" s="68">
        <v>390.2563067062991</v>
      </c>
      <c r="P193" s="68">
        <v>267.1303354874324</v>
      </c>
    </row>
    <row r="194" spans="1:16" ht="15">
      <c r="A194" s="44" t="s">
        <v>60</v>
      </c>
      <c r="B194" s="84">
        <v>346.8148128593903</v>
      </c>
      <c r="C194" s="45">
        <v>1409.4653244908031</v>
      </c>
      <c r="D194" s="46" t="s">
        <v>28</v>
      </c>
      <c r="E194" s="46"/>
      <c r="F194" s="46" t="s">
        <v>28</v>
      </c>
      <c r="G194" s="45">
        <v>358.44035913968344</v>
      </c>
      <c r="H194" s="45">
        <v>320</v>
      </c>
      <c r="I194" s="48" t="s">
        <v>28</v>
      </c>
      <c r="J194" s="45">
        <v>396.85453671277025</v>
      </c>
      <c r="K194" s="45">
        <v>161.06260279643473</v>
      </c>
      <c r="L194" s="45" t="s">
        <v>28</v>
      </c>
      <c r="M194" s="48" t="s">
        <v>28</v>
      </c>
      <c r="N194" s="45" t="s">
        <v>28</v>
      </c>
      <c r="O194" s="45">
        <v>281.7949724586506</v>
      </c>
      <c r="P194" s="45">
        <v>39.99999999999999</v>
      </c>
    </row>
    <row r="195" spans="1:16" ht="15">
      <c r="A195" s="44" t="s">
        <v>61</v>
      </c>
      <c r="B195" s="84">
        <v>593.2097931697349</v>
      </c>
      <c r="C195" s="45">
        <v>1155.4287060671388</v>
      </c>
      <c r="D195" s="46" t="s">
        <v>28</v>
      </c>
      <c r="E195" s="46"/>
      <c r="F195" s="46" t="s">
        <v>28</v>
      </c>
      <c r="G195" s="45">
        <v>654.8998847487408</v>
      </c>
      <c r="H195" s="45">
        <v>338.5521205514538</v>
      </c>
      <c r="I195" s="48" t="s">
        <v>28</v>
      </c>
      <c r="J195" s="45">
        <v>353.15683517871196</v>
      </c>
      <c r="K195" s="45">
        <v>345.23818898880035</v>
      </c>
      <c r="L195" s="45">
        <v>775.0683186111816</v>
      </c>
      <c r="M195" s="48" t="s">
        <v>28</v>
      </c>
      <c r="N195" s="45" t="s">
        <v>28</v>
      </c>
      <c r="O195" s="45">
        <v>428.18167848563985</v>
      </c>
      <c r="P195" s="45">
        <v>440.1485730754253</v>
      </c>
    </row>
    <row r="196" spans="1:16" ht="15">
      <c r="A196" s="44" t="s">
        <v>62</v>
      </c>
      <c r="B196" s="84">
        <v>583.3567021569276</v>
      </c>
      <c r="C196" s="45">
        <v>1291.994178070526</v>
      </c>
      <c r="D196" s="46" t="s">
        <v>28</v>
      </c>
      <c r="E196" s="46"/>
      <c r="F196" s="46">
        <v>1040</v>
      </c>
      <c r="G196" s="45">
        <v>877.0408521841135</v>
      </c>
      <c r="H196" s="45">
        <v>449.1547691507001</v>
      </c>
      <c r="I196" s="48">
        <v>713.3353645348685</v>
      </c>
      <c r="J196" s="45">
        <v>258.37524858599426</v>
      </c>
      <c r="K196" s="45">
        <v>295.37144465466116</v>
      </c>
      <c r="L196" s="45">
        <v>782.473045372709</v>
      </c>
      <c r="M196" s="48">
        <v>22666.66666666666</v>
      </c>
      <c r="N196" s="45" t="s">
        <v>28</v>
      </c>
      <c r="O196" s="45">
        <v>629.2476805789006</v>
      </c>
      <c r="P196" s="45">
        <v>46.3085252352596</v>
      </c>
    </row>
    <row r="197" spans="1:16" ht="15">
      <c r="A197" s="44" t="s">
        <v>63</v>
      </c>
      <c r="B197" s="84">
        <v>297.44759365867384</v>
      </c>
      <c r="C197" s="45" t="s">
        <v>28</v>
      </c>
      <c r="D197" s="46" t="s">
        <v>28</v>
      </c>
      <c r="E197" s="46"/>
      <c r="F197" s="46" t="s">
        <v>28</v>
      </c>
      <c r="G197" s="45">
        <v>392.23403560194834</v>
      </c>
      <c r="H197" s="45">
        <v>149.3768923779187</v>
      </c>
      <c r="I197" s="48" t="s">
        <v>28</v>
      </c>
      <c r="J197" s="45">
        <v>519.23778918946</v>
      </c>
      <c r="K197" s="45" t="s">
        <v>28</v>
      </c>
      <c r="L197" s="45" t="s">
        <v>28</v>
      </c>
      <c r="M197" s="48" t="s">
        <v>28</v>
      </c>
      <c r="N197" s="45" t="s">
        <v>28</v>
      </c>
      <c r="O197" s="45">
        <v>214.83100661670088</v>
      </c>
      <c r="P197" s="45" t="s">
        <v>28</v>
      </c>
    </row>
    <row r="198" spans="1:16" ht="15">
      <c r="A198" s="44" t="s">
        <v>64</v>
      </c>
      <c r="B198" s="84" t="s">
        <v>28</v>
      </c>
      <c r="C198" s="45">
        <v>1038.488398104041</v>
      </c>
      <c r="D198" s="46" t="s">
        <v>28</v>
      </c>
      <c r="E198" s="46"/>
      <c r="F198" s="46" t="s">
        <v>28</v>
      </c>
      <c r="G198" s="45">
        <v>849.344841963711</v>
      </c>
      <c r="H198" s="45" t="s">
        <v>28</v>
      </c>
      <c r="I198" s="48" t="s">
        <v>28</v>
      </c>
      <c r="J198" s="45" t="s">
        <v>28</v>
      </c>
      <c r="K198" s="45">
        <v>184.9978971878617</v>
      </c>
      <c r="L198" s="45">
        <v>996.8527260340875</v>
      </c>
      <c r="M198" s="48" t="s">
        <v>28</v>
      </c>
      <c r="N198" s="45" t="s">
        <v>28</v>
      </c>
      <c r="O198" s="45">
        <v>862.6559995777866</v>
      </c>
      <c r="P198" s="45" t="s">
        <v>28</v>
      </c>
    </row>
    <row r="199" spans="1:16" ht="15">
      <c r="A199" s="32"/>
      <c r="B199" s="108" t="s">
        <v>28</v>
      </c>
      <c r="C199" s="104" t="s">
        <v>28</v>
      </c>
      <c r="D199" s="105"/>
      <c r="E199" s="105"/>
      <c r="F199" s="105" t="s">
        <v>28</v>
      </c>
      <c r="G199" s="104" t="s">
        <v>28</v>
      </c>
      <c r="H199" s="104" t="s">
        <v>28</v>
      </c>
      <c r="I199" s="107" t="s">
        <v>28</v>
      </c>
      <c r="J199" s="104" t="s">
        <v>28</v>
      </c>
      <c r="K199" s="104" t="s">
        <v>28</v>
      </c>
      <c r="L199" s="104" t="s">
        <v>28</v>
      </c>
      <c r="M199" s="107" t="s">
        <v>28</v>
      </c>
      <c r="N199" s="104" t="s">
        <v>28</v>
      </c>
      <c r="O199" s="104" t="s">
        <v>28</v>
      </c>
      <c r="P199" s="104" t="s">
        <v>28</v>
      </c>
    </row>
    <row r="200" spans="1:16" ht="15">
      <c r="A200" s="66" t="s">
        <v>65</v>
      </c>
      <c r="B200" s="76">
        <v>373.48899314880254</v>
      </c>
      <c r="C200" s="68">
        <v>875.1490695720549</v>
      </c>
      <c r="D200" s="46">
        <v>1391.4055132080566</v>
      </c>
      <c r="E200" s="46"/>
      <c r="F200" s="69" t="s">
        <v>28</v>
      </c>
      <c r="G200" s="68">
        <v>849.2437240894508</v>
      </c>
      <c r="H200" s="68">
        <v>655.1337344849667</v>
      </c>
      <c r="I200" s="71">
        <v>799.9999999999999</v>
      </c>
      <c r="J200" s="68">
        <v>535.6410407565974</v>
      </c>
      <c r="K200" s="68">
        <v>208.9130022058602</v>
      </c>
      <c r="L200" s="68">
        <v>501.781816787346</v>
      </c>
      <c r="M200" s="71" t="s">
        <v>28</v>
      </c>
      <c r="N200" s="68" t="s">
        <v>28</v>
      </c>
      <c r="O200" s="68">
        <v>302.7387580911121</v>
      </c>
      <c r="P200" s="68">
        <v>375.8751904941325</v>
      </c>
    </row>
    <row r="201" spans="1:16" ht="15">
      <c r="A201" s="44" t="s">
        <v>66</v>
      </c>
      <c r="B201" s="84">
        <v>486.9328822810623</v>
      </c>
      <c r="C201" s="45">
        <v>903.7360412740366</v>
      </c>
      <c r="D201" s="46">
        <v>1391.4055132080566</v>
      </c>
      <c r="E201" s="117"/>
      <c r="F201" s="117" t="s">
        <v>28</v>
      </c>
      <c r="G201" s="45">
        <v>911.4041023135953</v>
      </c>
      <c r="H201" s="45">
        <v>236.66191517707418</v>
      </c>
      <c r="I201" s="48" t="s">
        <v>28</v>
      </c>
      <c r="J201" s="45">
        <v>528.4913347385661</v>
      </c>
      <c r="K201" s="45">
        <v>230.31942187464242</v>
      </c>
      <c r="L201" s="45">
        <v>429.54481272396225</v>
      </c>
      <c r="M201" s="48" t="s">
        <v>28</v>
      </c>
      <c r="N201" s="45" t="s">
        <v>28</v>
      </c>
      <c r="O201" s="45">
        <v>376.9126150461657</v>
      </c>
      <c r="P201" s="45">
        <v>378.11173100038087</v>
      </c>
    </row>
    <row r="202" spans="1:16" ht="15">
      <c r="A202" s="44" t="s">
        <v>67</v>
      </c>
      <c r="B202" s="84">
        <v>216.20762755481144</v>
      </c>
      <c r="C202" s="45">
        <v>928.6290269678431</v>
      </c>
      <c r="D202" s="46" t="s">
        <v>28</v>
      </c>
      <c r="E202" s="117"/>
      <c r="F202" s="117" t="s">
        <v>28</v>
      </c>
      <c r="G202" s="45">
        <v>676.3690212378887</v>
      </c>
      <c r="H202" s="45">
        <v>564.3957821342734</v>
      </c>
      <c r="I202" s="48">
        <v>799.9999999999999</v>
      </c>
      <c r="J202" s="45">
        <v>616.710460743178</v>
      </c>
      <c r="K202" s="45">
        <v>63.36502421088047</v>
      </c>
      <c r="L202" s="45">
        <v>129.05059233199114</v>
      </c>
      <c r="M202" s="48" t="s">
        <v>28</v>
      </c>
      <c r="N202" s="45" t="s">
        <v>28</v>
      </c>
      <c r="O202" s="45">
        <v>246.59280654548488</v>
      </c>
      <c r="P202" s="45">
        <v>403.99999999999994</v>
      </c>
    </row>
    <row r="203" spans="1:16" ht="15">
      <c r="A203" s="44" t="s">
        <v>68</v>
      </c>
      <c r="B203" s="84">
        <v>418.5372881211243</v>
      </c>
      <c r="C203" s="45">
        <v>696.1753895262169</v>
      </c>
      <c r="D203" s="46" t="s">
        <v>28</v>
      </c>
      <c r="E203" s="117"/>
      <c r="F203" s="117" t="s">
        <v>28</v>
      </c>
      <c r="G203" s="45">
        <v>332.8225105079699</v>
      </c>
      <c r="H203" s="45">
        <v>1043.656678741947</v>
      </c>
      <c r="I203" s="48" t="s">
        <v>28</v>
      </c>
      <c r="J203" s="45">
        <v>712.9502214063825</v>
      </c>
      <c r="K203" s="45">
        <v>439.8318312752513</v>
      </c>
      <c r="L203" s="45">
        <v>534.8066247410989</v>
      </c>
      <c r="M203" s="48" t="s">
        <v>28</v>
      </c>
      <c r="N203" s="45" t="s">
        <v>28</v>
      </c>
      <c r="O203" s="45">
        <v>317.54721293758513</v>
      </c>
      <c r="P203" s="45">
        <v>148</v>
      </c>
    </row>
    <row r="204" spans="1:16" ht="15">
      <c r="A204" s="54"/>
      <c r="B204" s="90" t="s">
        <v>28</v>
      </c>
      <c r="C204" s="55" t="s">
        <v>28</v>
      </c>
      <c r="D204" s="119"/>
      <c r="E204" s="119"/>
      <c r="F204" s="119" t="s">
        <v>28</v>
      </c>
      <c r="G204" s="55" t="s">
        <v>28</v>
      </c>
      <c r="H204" s="55" t="s">
        <v>28</v>
      </c>
      <c r="I204" s="58" t="s">
        <v>28</v>
      </c>
      <c r="J204" s="55" t="s">
        <v>28</v>
      </c>
      <c r="K204" s="55" t="s">
        <v>28</v>
      </c>
      <c r="L204" s="55" t="s">
        <v>28</v>
      </c>
      <c r="M204" s="58" t="s">
        <v>28</v>
      </c>
      <c r="N204" s="55" t="s">
        <v>28</v>
      </c>
      <c r="O204" s="55" t="s">
        <v>28</v>
      </c>
      <c r="P204" s="55" t="s">
        <v>28</v>
      </c>
    </row>
    <row r="205" spans="1:16" ht="15">
      <c r="A205" s="66" t="s">
        <v>69</v>
      </c>
      <c r="B205" s="76">
        <v>481.4070072302398</v>
      </c>
      <c r="C205" s="68">
        <v>1547.9027803768756</v>
      </c>
      <c r="D205" s="46">
        <v>81.85621162585281</v>
      </c>
      <c r="E205" s="46"/>
      <c r="F205" s="69" t="s">
        <v>28</v>
      </c>
      <c r="G205" s="68">
        <v>485.14779903684183</v>
      </c>
      <c r="H205" s="68">
        <v>779.2810112010463</v>
      </c>
      <c r="I205" s="71" t="s">
        <v>28</v>
      </c>
      <c r="J205" s="68">
        <v>640.0559837368197</v>
      </c>
      <c r="K205" s="68">
        <v>184.07568548108395</v>
      </c>
      <c r="L205" s="68">
        <v>708.4777777777779</v>
      </c>
      <c r="M205" s="71" t="s">
        <v>28</v>
      </c>
      <c r="N205" s="68" t="s">
        <v>28</v>
      </c>
      <c r="O205" s="68">
        <v>466.94028059166095</v>
      </c>
      <c r="P205" s="68">
        <v>347.9817746727391</v>
      </c>
    </row>
    <row r="206" spans="1:16" ht="15">
      <c r="A206" s="44" t="s">
        <v>70</v>
      </c>
      <c r="B206" s="84">
        <v>290.99349926372327</v>
      </c>
      <c r="C206" s="45">
        <v>1133.089877935953</v>
      </c>
      <c r="D206" s="46">
        <v>440.00000000000006</v>
      </c>
      <c r="E206" s="46"/>
      <c r="F206" s="46" t="s">
        <v>28</v>
      </c>
      <c r="G206" s="45">
        <v>874.8523819168588</v>
      </c>
      <c r="H206" s="45">
        <v>793.0062402314355</v>
      </c>
      <c r="I206" s="48" t="s">
        <v>28</v>
      </c>
      <c r="J206" s="45">
        <v>502.28383471911224</v>
      </c>
      <c r="K206" s="45">
        <v>218.49110923067235</v>
      </c>
      <c r="L206" s="45" t="s">
        <v>28</v>
      </c>
      <c r="M206" s="48" t="s">
        <v>28</v>
      </c>
      <c r="N206" s="45" t="s">
        <v>28</v>
      </c>
      <c r="O206" s="45">
        <v>351.35763850650227</v>
      </c>
      <c r="P206" s="45">
        <v>376.83854686675954</v>
      </c>
    </row>
    <row r="207" spans="1:16" ht="15">
      <c r="A207" s="44" t="s">
        <v>71</v>
      </c>
      <c r="B207" s="84">
        <v>592.4714624898963</v>
      </c>
      <c r="C207" s="45">
        <v>859.9373285727412</v>
      </c>
      <c r="D207" s="46" t="s">
        <v>28</v>
      </c>
      <c r="E207" s="46"/>
      <c r="F207" s="46" t="s">
        <v>28</v>
      </c>
      <c r="G207" s="45">
        <v>489.6785048422191</v>
      </c>
      <c r="H207" s="45">
        <v>572</v>
      </c>
      <c r="I207" s="48" t="s">
        <v>28</v>
      </c>
      <c r="J207" s="45">
        <v>847.0720016844131</v>
      </c>
      <c r="K207" s="45">
        <v>190.53881084017263</v>
      </c>
      <c r="L207" s="45" t="s">
        <v>28</v>
      </c>
      <c r="M207" s="48" t="s">
        <v>28</v>
      </c>
      <c r="N207" s="45" t="s">
        <v>28</v>
      </c>
      <c r="O207" s="45">
        <v>619.6280229463372</v>
      </c>
      <c r="P207" s="45">
        <v>395.9084358847726</v>
      </c>
    </row>
    <row r="208" spans="1:16" ht="15">
      <c r="A208" s="44" t="s">
        <v>72</v>
      </c>
      <c r="B208" s="84">
        <v>300.53486845059706</v>
      </c>
      <c r="C208" s="45" t="s">
        <v>28</v>
      </c>
      <c r="D208" s="46">
        <v>80</v>
      </c>
      <c r="E208" s="46"/>
      <c r="F208" s="46" t="s">
        <v>28</v>
      </c>
      <c r="G208" s="45">
        <v>385.7722164172995</v>
      </c>
      <c r="H208" s="45" t="s">
        <v>28</v>
      </c>
      <c r="I208" s="48" t="s">
        <v>28</v>
      </c>
      <c r="J208" s="45">
        <v>79.99999999999999</v>
      </c>
      <c r="K208" s="45">
        <v>48.71389319939875</v>
      </c>
      <c r="L208" s="45" t="s">
        <v>28</v>
      </c>
      <c r="M208" s="48" t="s">
        <v>28</v>
      </c>
      <c r="N208" s="45" t="s">
        <v>28</v>
      </c>
      <c r="O208" s="45">
        <v>546.4731684882858</v>
      </c>
      <c r="P208" s="45" t="s">
        <v>28</v>
      </c>
    </row>
    <row r="209" spans="1:16" ht="15">
      <c r="A209" s="44" t="s">
        <v>73</v>
      </c>
      <c r="B209" s="84">
        <v>367.54195122923807</v>
      </c>
      <c r="C209" s="45">
        <v>1596.6957305842643</v>
      </c>
      <c r="D209" s="46" t="s">
        <v>28</v>
      </c>
      <c r="E209" s="46"/>
      <c r="F209" s="46" t="s">
        <v>28</v>
      </c>
      <c r="G209" s="45">
        <v>437.341030666924</v>
      </c>
      <c r="H209" s="45" t="s">
        <v>28</v>
      </c>
      <c r="I209" s="48" t="s">
        <v>28</v>
      </c>
      <c r="J209" s="45">
        <v>412.66184804413547</v>
      </c>
      <c r="K209" s="45">
        <v>165.9761657598706</v>
      </c>
      <c r="L209" s="45">
        <v>708.4777777777779</v>
      </c>
      <c r="M209" s="48" t="s">
        <v>28</v>
      </c>
      <c r="N209" s="45" t="s">
        <v>28</v>
      </c>
      <c r="O209" s="45">
        <v>248.44078462027335</v>
      </c>
      <c r="P209" s="45">
        <v>303.15534614032697</v>
      </c>
    </row>
    <row r="210" spans="1:16" ht="15">
      <c r="A210" s="32"/>
      <c r="B210" s="108" t="s">
        <v>28</v>
      </c>
      <c r="C210" s="104" t="s">
        <v>28</v>
      </c>
      <c r="D210" s="105"/>
      <c r="E210" s="105"/>
      <c r="F210" s="105" t="s">
        <v>28</v>
      </c>
      <c r="G210" s="104" t="s">
        <v>28</v>
      </c>
      <c r="H210" s="104" t="s">
        <v>28</v>
      </c>
      <c r="I210" s="107" t="s">
        <v>28</v>
      </c>
      <c r="J210" s="104" t="s">
        <v>28</v>
      </c>
      <c r="K210" s="104" t="s">
        <v>28</v>
      </c>
      <c r="L210" s="104" t="s">
        <v>28</v>
      </c>
      <c r="M210" s="107" t="s">
        <v>28</v>
      </c>
      <c r="N210" s="104" t="s">
        <v>28</v>
      </c>
      <c r="O210" s="104" t="s">
        <v>28</v>
      </c>
      <c r="P210" s="104" t="s">
        <v>28</v>
      </c>
    </row>
    <row r="211" spans="1:16" ht="15">
      <c r="A211" s="66" t="s">
        <v>74</v>
      </c>
      <c r="B211" s="76">
        <v>547.2416874650469</v>
      </c>
      <c r="C211" s="68">
        <v>1014.1138899284136</v>
      </c>
      <c r="D211" s="46">
        <v>1026.3064421585325</v>
      </c>
      <c r="E211" s="46"/>
      <c r="F211" s="69" t="s">
        <v>28</v>
      </c>
      <c r="G211" s="68">
        <v>577.0939560060652</v>
      </c>
      <c r="H211" s="68">
        <v>556.0209623621502</v>
      </c>
      <c r="I211" s="71">
        <v>597.8844245994226</v>
      </c>
      <c r="J211" s="68">
        <v>509.2319425079292</v>
      </c>
      <c r="K211" s="68">
        <v>96.15058093716551</v>
      </c>
      <c r="L211" s="68">
        <v>803.4025456679177</v>
      </c>
      <c r="M211" s="71">
        <v>6172.614123271911</v>
      </c>
      <c r="N211" s="68">
        <v>1096.09279197933</v>
      </c>
      <c r="O211" s="68">
        <v>429.18437821333174</v>
      </c>
      <c r="P211" s="68">
        <v>513.8161562450163</v>
      </c>
    </row>
    <row r="212" spans="1:16" ht="15">
      <c r="A212" s="44" t="s">
        <v>75</v>
      </c>
      <c r="B212" s="84">
        <v>655.9614057521691</v>
      </c>
      <c r="C212" s="45">
        <v>1030.0184458562915</v>
      </c>
      <c r="D212" s="46" t="s">
        <v>28</v>
      </c>
      <c r="E212" s="46"/>
      <c r="F212" s="46" t="s">
        <v>28</v>
      </c>
      <c r="G212" s="45">
        <v>933.4644793960041</v>
      </c>
      <c r="H212" s="45">
        <v>563.7521751813998</v>
      </c>
      <c r="I212" s="48">
        <v>658.396330035698</v>
      </c>
      <c r="J212" s="45">
        <v>457.8844330785669</v>
      </c>
      <c r="K212" s="45">
        <v>103.25599117054415</v>
      </c>
      <c r="L212" s="45">
        <v>1200</v>
      </c>
      <c r="M212" s="48" t="s">
        <v>28</v>
      </c>
      <c r="N212" s="45">
        <v>406.394325980815</v>
      </c>
      <c r="O212" s="45">
        <v>484.2049693700898</v>
      </c>
      <c r="P212" s="45">
        <v>568.7135776237756</v>
      </c>
    </row>
    <row r="213" spans="1:16" ht="15">
      <c r="A213" s="44" t="s">
        <v>76</v>
      </c>
      <c r="B213" s="84">
        <v>559.0740990235254</v>
      </c>
      <c r="C213" s="45">
        <v>1169.6402288315585</v>
      </c>
      <c r="D213" s="46">
        <v>2328</v>
      </c>
      <c r="E213" s="46"/>
      <c r="F213" s="46" t="s">
        <v>28</v>
      </c>
      <c r="G213" s="45">
        <v>488.80825261537376</v>
      </c>
      <c r="H213" s="45">
        <v>563.1791694204827</v>
      </c>
      <c r="I213" s="48" t="s">
        <v>28</v>
      </c>
      <c r="J213" s="45">
        <v>1155.5103535461549</v>
      </c>
      <c r="K213" s="45">
        <v>332.5968688845401</v>
      </c>
      <c r="L213" s="45">
        <v>484.38675952196024</v>
      </c>
      <c r="M213" s="48">
        <v>6172.614123271911</v>
      </c>
      <c r="N213" s="45">
        <v>1260</v>
      </c>
      <c r="O213" s="45">
        <v>399.43525304922747</v>
      </c>
      <c r="P213" s="45">
        <v>431.92604804679706</v>
      </c>
    </row>
    <row r="214" spans="1:16" ht="15">
      <c r="A214" s="44" t="s">
        <v>77</v>
      </c>
      <c r="B214" s="84">
        <v>346.948174182271</v>
      </c>
      <c r="C214" s="45">
        <v>758.9360699820224</v>
      </c>
      <c r="D214" s="46">
        <v>858.0953987249815</v>
      </c>
      <c r="E214" s="46"/>
      <c r="F214" s="46" t="s">
        <v>28</v>
      </c>
      <c r="G214" s="45">
        <v>423.8291138418128</v>
      </c>
      <c r="H214" s="45">
        <v>320.5805810382796</v>
      </c>
      <c r="I214" s="48">
        <v>200</v>
      </c>
      <c r="J214" s="45">
        <v>272.73996822135314</v>
      </c>
      <c r="K214" s="45">
        <v>81.99247154618202</v>
      </c>
      <c r="L214" s="45">
        <v>1304.031767424486</v>
      </c>
      <c r="M214" s="48" t="s">
        <v>28</v>
      </c>
      <c r="N214" s="45" t="s">
        <v>28</v>
      </c>
      <c r="O214" s="45">
        <v>460.5536024195166</v>
      </c>
      <c r="P214" s="45">
        <v>545.4765604842731</v>
      </c>
    </row>
    <row r="215" spans="1:16" ht="15">
      <c r="A215" s="44" t="s">
        <v>78</v>
      </c>
      <c r="B215" s="84">
        <v>468.77093994768865</v>
      </c>
      <c r="C215" s="45">
        <v>628.3847930100421</v>
      </c>
      <c r="D215" s="46" t="s">
        <v>28</v>
      </c>
      <c r="E215" s="46"/>
      <c r="F215" s="46" t="s">
        <v>28</v>
      </c>
      <c r="G215" s="45">
        <v>750.2483466219194</v>
      </c>
      <c r="H215" s="45">
        <v>638.7730471857345</v>
      </c>
      <c r="I215" s="48" t="s">
        <v>28</v>
      </c>
      <c r="J215" s="45">
        <v>328.5112089274097</v>
      </c>
      <c r="K215" s="45">
        <v>21.000000000000004</v>
      </c>
      <c r="L215" s="45">
        <v>304.446508494799</v>
      </c>
      <c r="M215" s="48" t="s">
        <v>28</v>
      </c>
      <c r="N215" s="45" t="s">
        <v>28</v>
      </c>
      <c r="O215" s="45">
        <v>342.4426529152112</v>
      </c>
      <c r="P215" s="45">
        <v>273.4018947564443</v>
      </c>
    </row>
    <row r="216" spans="1:16" ht="15">
      <c r="A216" s="54"/>
      <c r="B216" s="90" t="s">
        <v>28</v>
      </c>
      <c r="C216" s="55" t="s">
        <v>28</v>
      </c>
      <c r="D216" s="56"/>
      <c r="E216" s="56"/>
      <c r="F216" s="56" t="s">
        <v>28</v>
      </c>
      <c r="G216" s="55" t="s">
        <v>28</v>
      </c>
      <c r="H216" s="55" t="s">
        <v>28</v>
      </c>
      <c r="I216" s="58" t="s">
        <v>28</v>
      </c>
      <c r="J216" s="55" t="s">
        <v>28</v>
      </c>
      <c r="K216" s="55" t="s">
        <v>28</v>
      </c>
      <c r="L216" s="55" t="s">
        <v>28</v>
      </c>
      <c r="M216" s="58" t="s">
        <v>28</v>
      </c>
      <c r="N216" s="55" t="s">
        <v>28</v>
      </c>
      <c r="O216" s="55" t="s">
        <v>28</v>
      </c>
      <c r="P216" s="55" t="s">
        <v>28</v>
      </c>
    </row>
    <row r="217" spans="1:16" ht="15">
      <c r="A217" s="66" t="s">
        <v>79</v>
      </c>
      <c r="B217" s="76">
        <v>322.24444849079146</v>
      </c>
      <c r="C217" s="68">
        <v>1492.6967628090338</v>
      </c>
      <c r="D217" s="46">
        <v>1255.1501469293785</v>
      </c>
      <c r="E217" s="46"/>
      <c r="F217" s="69">
        <v>1040.0000000000002</v>
      </c>
      <c r="G217" s="68">
        <v>831.0551846972525</v>
      </c>
      <c r="H217" s="68">
        <v>215.17855316165813</v>
      </c>
      <c r="I217" s="71">
        <v>1020.8253606029995</v>
      </c>
      <c r="J217" s="68">
        <v>576.3913282273151</v>
      </c>
      <c r="K217" s="68">
        <v>466.9174112062897</v>
      </c>
      <c r="L217" s="68">
        <v>952.1866306361194</v>
      </c>
      <c r="M217" s="71">
        <v>4693.333333333335</v>
      </c>
      <c r="N217" s="68">
        <v>1020.0904172439523</v>
      </c>
      <c r="O217" s="68">
        <v>368.4133419631825</v>
      </c>
      <c r="P217" s="68">
        <v>416.3329843337982</v>
      </c>
    </row>
    <row r="218" spans="1:16" ht="15">
      <c r="A218" s="44" t="s">
        <v>80</v>
      </c>
      <c r="B218" s="84">
        <v>330.5897852365452</v>
      </c>
      <c r="C218" s="45">
        <v>1114.9453216903414</v>
      </c>
      <c r="D218" s="46">
        <v>1255.1501469293785</v>
      </c>
      <c r="E218" s="46"/>
      <c r="F218" s="46" t="s">
        <v>28</v>
      </c>
      <c r="G218" s="45">
        <v>901.9470126871116</v>
      </c>
      <c r="H218" s="45">
        <v>223.1914154380339</v>
      </c>
      <c r="I218" s="48">
        <v>950.1873648891017</v>
      </c>
      <c r="J218" s="45">
        <v>606.8895517284592</v>
      </c>
      <c r="K218" s="45">
        <v>479.99999999999994</v>
      </c>
      <c r="L218" s="45">
        <v>1052.9913995334834</v>
      </c>
      <c r="M218" s="48">
        <v>4693.333333333335</v>
      </c>
      <c r="N218" s="45">
        <v>506.5825388204444</v>
      </c>
      <c r="O218" s="45">
        <v>345.61581957414717</v>
      </c>
      <c r="P218" s="45">
        <v>322.47352322118786</v>
      </c>
    </row>
    <row r="219" spans="1:16" ht="15">
      <c r="A219" s="44" t="s">
        <v>81</v>
      </c>
      <c r="B219" s="84">
        <v>319.3844413671074</v>
      </c>
      <c r="C219" s="45">
        <v>2706.368159078014</v>
      </c>
      <c r="D219" s="46" t="s">
        <v>28</v>
      </c>
      <c r="E219" s="46"/>
      <c r="F219" s="46">
        <v>1040.0000000000002</v>
      </c>
      <c r="G219" s="45">
        <v>707.6342913443077</v>
      </c>
      <c r="H219" s="45">
        <v>79.99999999999999</v>
      </c>
      <c r="I219" s="48">
        <v>744.6968392945705</v>
      </c>
      <c r="J219" s="45">
        <v>297.02875017368325</v>
      </c>
      <c r="K219" s="45">
        <v>120.00000000000001</v>
      </c>
      <c r="L219" s="45">
        <v>112.73176383680138</v>
      </c>
      <c r="M219" s="48" t="s">
        <v>28</v>
      </c>
      <c r="N219" s="45">
        <v>1679.9999999999998</v>
      </c>
      <c r="O219" s="45">
        <v>544.4918468281008</v>
      </c>
      <c r="P219" s="45">
        <v>1045.7350552256037</v>
      </c>
    </row>
    <row r="220" spans="1:16" ht="15">
      <c r="A220" s="44" t="s">
        <v>82</v>
      </c>
      <c r="B220" s="84">
        <v>170</v>
      </c>
      <c r="C220" s="45">
        <v>480.3986153864979</v>
      </c>
      <c r="D220" s="46" t="s">
        <v>28</v>
      </c>
      <c r="E220" s="46"/>
      <c r="F220" s="46" t="s">
        <v>28</v>
      </c>
      <c r="G220" s="45">
        <v>86.07896175908175</v>
      </c>
      <c r="H220" s="45">
        <v>296.30126421404304</v>
      </c>
      <c r="I220" s="48">
        <v>1612</v>
      </c>
      <c r="J220" s="45">
        <v>500.4846842120794</v>
      </c>
      <c r="K220" s="45">
        <v>66.66666666666667</v>
      </c>
      <c r="L220" s="45">
        <v>847.0200416809997</v>
      </c>
      <c r="M220" s="48" t="s">
        <v>28</v>
      </c>
      <c r="N220" s="45" t="s">
        <v>28</v>
      </c>
      <c r="O220" s="45">
        <v>478.13787076131854</v>
      </c>
      <c r="P220" s="45">
        <v>308.74614648087845</v>
      </c>
    </row>
    <row r="221" spans="1:16" ht="15">
      <c r="A221" s="54"/>
      <c r="B221" s="90" t="s">
        <v>28</v>
      </c>
      <c r="C221" s="55" t="s">
        <v>28</v>
      </c>
      <c r="D221" s="56"/>
      <c r="E221" s="56"/>
      <c r="F221" s="56" t="s">
        <v>28</v>
      </c>
      <c r="G221" s="55" t="s">
        <v>28</v>
      </c>
      <c r="H221" s="55" t="s">
        <v>28</v>
      </c>
      <c r="I221" s="58" t="s">
        <v>28</v>
      </c>
      <c r="J221" s="55" t="s">
        <v>28</v>
      </c>
      <c r="K221" s="55" t="s">
        <v>28</v>
      </c>
      <c r="L221" s="55" t="s">
        <v>28</v>
      </c>
      <c r="M221" s="58" t="s">
        <v>28</v>
      </c>
      <c r="N221" s="55" t="s">
        <v>28</v>
      </c>
      <c r="O221" s="55" t="s">
        <v>28</v>
      </c>
      <c r="P221" s="55" t="s">
        <v>28</v>
      </c>
    </row>
    <row r="222" spans="1:16" ht="15">
      <c r="A222" s="66" t="s">
        <v>83</v>
      </c>
      <c r="B222" s="76">
        <v>459.38521756986745</v>
      </c>
      <c r="C222" s="67">
        <v>818.5738344769007</v>
      </c>
      <c r="D222" s="46">
        <v>1412</v>
      </c>
      <c r="E222" s="117"/>
      <c r="F222" s="67" t="s">
        <v>28</v>
      </c>
      <c r="G222" s="67">
        <v>916.3455618926877</v>
      </c>
      <c r="H222" s="67">
        <v>1083.3934581445242</v>
      </c>
      <c r="I222" s="71">
        <v>448</v>
      </c>
      <c r="J222" s="71">
        <v>691.4624400501682</v>
      </c>
      <c r="K222" s="71">
        <v>226.89386586216457</v>
      </c>
      <c r="L222" s="71">
        <v>728.1661600810535</v>
      </c>
      <c r="M222" s="71" t="s">
        <v>28</v>
      </c>
      <c r="N222" s="71" t="s">
        <v>28</v>
      </c>
      <c r="O222" s="71">
        <v>725.5892238876377</v>
      </c>
      <c r="P222" s="71">
        <v>786.2707969653345</v>
      </c>
    </row>
    <row r="223" spans="1:16" ht="15">
      <c r="A223" s="44" t="s">
        <v>84</v>
      </c>
      <c r="B223" s="84">
        <v>396.8121246205487</v>
      </c>
      <c r="C223" s="45">
        <v>853.9710364924272</v>
      </c>
      <c r="D223" s="46">
        <v>1412</v>
      </c>
      <c r="E223" s="46"/>
      <c r="F223" s="46" t="s">
        <v>28</v>
      </c>
      <c r="G223" s="45">
        <v>919.087414547456</v>
      </c>
      <c r="H223" s="45">
        <v>764.4346347869587</v>
      </c>
      <c r="I223" s="48">
        <v>448</v>
      </c>
      <c r="J223" s="45">
        <v>674.3974325311896</v>
      </c>
      <c r="K223" s="45">
        <v>226.89386586216457</v>
      </c>
      <c r="L223" s="45">
        <v>728.1661600810535</v>
      </c>
      <c r="M223" s="48" t="s">
        <v>28</v>
      </c>
      <c r="N223" s="45" t="s">
        <v>28</v>
      </c>
      <c r="O223" s="45">
        <v>784.8950822885259</v>
      </c>
      <c r="P223" s="45">
        <v>834.9296105329886</v>
      </c>
    </row>
    <row r="224" spans="1:16" ht="15">
      <c r="A224" s="44" t="s">
        <v>85</v>
      </c>
      <c r="B224" s="84">
        <v>555.9193959115777</v>
      </c>
      <c r="C224" s="45">
        <v>648.4102386571209</v>
      </c>
      <c r="D224" s="46" t="s">
        <v>28</v>
      </c>
      <c r="E224" s="46"/>
      <c r="F224" s="46" t="s">
        <v>28</v>
      </c>
      <c r="G224" s="45">
        <v>912.9760936908085</v>
      </c>
      <c r="H224" s="45">
        <v>1212.670424578128</v>
      </c>
      <c r="I224" s="48" t="s">
        <v>28</v>
      </c>
      <c r="J224" s="45">
        <v>868.4181713821622</v>
      </c>
      <c r="K224" s="45" t="s">
        <v>28</v>
      </c>
      <c r="L224" s="45" t="s">
        <v>28</v>
      </c>
      <c r="M224" s="48" t="s">
        <v>28</v>
      </c>
      <c r="N224" s="45" t="s">
        <v>28</v>
      </c>
      <c r="O224" s="45">
        <v>343.02922421953866</v>
      </c>
      <c r="P224" s="45">
        <v>598.8649377934629</v>
      </c>
    </row>
    <row r="225" spans="1:16" ht="15.75" thickBot="1">
      <c r="A225" s="32"/>
      <c r="B225" s="108"/>
      <c r="C225" s="104"/>
      <c r="D225" s="105"/>
      <c r="E225" s="105"/>
      <c r="F225" s="105"/>
      <c r="G225" s="104"/>
      <c r="H225" s="104"/>
      <c r="I225" s="123"/>
      <c r="J225" s="124"/>
      <c r="K225" s="124"/>
      <c r="L225" s="124"/>
      <c r="M225" s="123"/>
      <c r="N225" s="124"/>
      <c r="O225" s="124"/>
      <c r="P225" s="124"/>
    </row>
    <row r="226" spans="1:16" ht="15.75" thickBot="1">
      <c r="A226" s="128" t="s">
        <v>86</v>
      </c>
      <c r="B226" s="134">
        <v>388.16908172397905</v>
      </c>
      <c r="C226" s="134">
        <v>1016.8074409419208</v>
      </c>
      <c r="D226" s="134">
        <v>1057.6244467286683</v>
      </c>
      <c r="E226" s="134"/>
      <c r="F226" s="134">
        <v>1040</v>
      </c>
      <c r="G226" s="134">
        <v>477.44172028957183</v>
      </c>
      <c r="H226" s="134">
        <v>456.15941675514665</v>
      </c>
      <c r="I226" s="128">
        <v>925.6615963574415</v>
      </c>
      <c r="J226" s="128">
        <v>578.656969545494</v>
      </c>
      <c r="K226" s="128">
        <v>231.73499591293265</v>
      </c>
      <c r="L226" s="128">
        <v>634.7259068271624</v>
      </c>
      <c r="M226" s="71">
        <v>6258.005623484521</v>
      </c>
      <c r="N226" s="71">
        <v>1184.0309030054846</v>
      </c>
      <c r="O226" s="71">
        <v>340.58644905510505</v>
      </c>
      <c r="P226" s="71">
        <v>443.3021578151169</v>
      </c>
    </row>
    <row r="227" spans="1:16" ht="15">
      <c r="A227" s="142" t="s">
        <v>87</v>
      </c>
      <c r="B227" s="1"/>
      <c r="C227" s="13"/>
      <c r="D227" s="13"/>
      <c r="E227" s="13"/>
      <c r="F227" s="13"/>
      <c r="G227" s="13"/>
      <c r="H227" s="148"/>
      <c r="I227" s="147"/>
      <c r="J227" s="13"/>
      <c r="K227" s="13"/>
      <c r="L227" s="148"/>
      <c r="M227" s="147"/>
      <c r="N227" s="13"/>
      <c r="O227" s="13"/>
      <c r="P227" s="13"/>
    </row>
    <row r="228" spans="1:16" ht="15">
      <c r="A228" s="13"/>
      <c r="B228" s="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ht="15">
      <c r="A229" s="162"/>
      <c r="B229" s="16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5">
      <c r="A230" s="146"/>
      <c r="B230" s="64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</row>
    <row r="231" spans="1:16" ht="15">
      <c r="A231" s="13"/>
      <c r="B231" s="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ht="15">
      <c r="A232" s="13"/>
      <c r="B232" s="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 ht="15">
      <c r="A233" s="13"/>
      <c r="B233" s="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 ht="15">
      <c r="A234" s="13"/>
      <c r="B234" s="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ht="15">
      <c r="A235" s="13"/>
      <c r="B235" s="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ht="15">
      <c r="A236" s="13"/>
      <c r="B236" s="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ht="15">
      <c r="A237" s="13"/>
      <c r="B237" s="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ht="15">
      <c r="A238" s="13"/>
      <c r="B238" s="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ht="15">
      <c r="A239" s="13"/>
      <c r="B239" s="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ht="15">
      <c r="A240" s="13"/>
      <c r="B240" s="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ht="15">
      <c r="A241" s="13"/>
      <c r="B241" s="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ht="15">
      <c r="A242" s="13"/>
      <c r="B242" s="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ht="15">
      <c r="A243" s="13"/>
      <c r="B243" s="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ht="15">
      <c r="A244" s="13"/>
      <c r="B244" s="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ht="15">
      <c r="A245" s="13"/>
      <c r="B245" s="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ht="15">
      <c r="A246" s="13"/>
      <c r="B246" s="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ht="15">
      <c r="A247" s="13"/>
      <c r="B247" s="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5">
      <c r="A248" s="13"/>
      <c r="B248" s="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ht="15">
      <c r="A249" s="13"/>
      <c r="B249" s="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ht="15">
      <c r="A250" s="13"/>
      <c r="B250" s="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5">
      <c r="A251" s="13"/>
      <c r="B251" s="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5">
      <c r="A252" s="13"/>
      <c r="B252" s="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ht="15">
      <c r="A253" s="13"/>
      <c r="B253" s="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ht="15">
      <c r="A254" s="13"/>
      <c r="B254" s="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5">
      <c r="A255" s="13"/>
      <c r="B255" s="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ht="15">
      <c r="A256" s="13"/>
      <c r="B256" s="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ht="15">
      <c r="A257" s="13"/>
      <c r="B257" s="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ht="15">
      <c r="A258" s="13"/>
      <c r="B258" s="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ht="15">
      <c r="A259" s="13"/>
      <c r="B259" s="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ht="15">
      <c r="A260" s="13"/>
      <c r="B260" s="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ht="15">
      <c r="A261" s="13"/>
      <c r="B261" s="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ht="15">
      <c r="A262" s="13"/>
      <c r="B262" s="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ht="15">
      <c r="A263" s="13"/>
      <c r="B263" s="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ht="15">
      <c r="A264" s="13"/>
      <c r="B264" s="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ht="15">
      <c r="A265" s="13"/>
      <c r="B265" s="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ht="15">
      <c r="A266" s="13"/>
      <c r="B266" s="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5">
      <c r="A267" s="13"/>
      <c r="B267" s="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ht="15">
      <c r="A268" s="13"/>
      <c r="B268" s="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ht="15">
      <c r="A269" s="13"/>
      <c r="B269" s="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ht="15">
      <c r="A270" s="13"/>
      <c r="B270" s="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ht="15">
      <c r="A271" s="13"/>
      <c r="B271" s="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ht="15">
      <c r="A272" s="13"/>
      <c r="B272" s="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ht="15">
      <c r="A273" s="13"/>
      <c r="B273" s="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ht="15">
      <c r="A274" s="13"/>
      <c r="B274" s="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ht="15">
      <c r="A275" s="13"/>
      <c r="B275" s="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ht="15">
      <c r="A276" s="13"/>
      <c r="B276" s="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ht="15">
      <c r="A277" s="13"/>
      <c r="B277" s="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ht="15">
      <c r="A278" s="13"/>
      <c r="B278" s="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ht="15">
      <c r="A279" s="13"/>
      <c r="B279" s="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ht="15">
      <c r="A280" s="13"/>
      <c r="B280" s="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ht="15">
      <c r="A281" s="13"/>
      <c r="B281" s="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ht="15">
      <c r="A282" s="13"/>
      <c r="B282" s="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ht="15">
      <c r="A283" s="13"/>
      <c r="B283" s="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ht="15">
      <c r="A284" s="13"/>
      <c r="B284" s="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ht="15">
      <c r="A285" s="13"/>
      <c r="B285" s="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ht="15">
      <c r="A286" s="13"/>
      <c r="B286" s="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ht="15">
      <c r="A287" s="13"/>
      <c r="B287" s="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ht="15">
      <c r="A288" s="13"/>
      <c r="B288" s="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ht="15">
      <c r="A289" s="13"/>
      <c r="B289" s="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 ht="15">
      <c r="A290" s="13"/>
      <c r="B290" s="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ht="15">
      <c r="A291" s="13"/>
      <c r="B291" s="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ht="15">
      <c r="A292" s="13"/>
      <c r="B292" s="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ht="15">
      <c r="A293" s="13"/>
      <c r="B293" s="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ht="15">
      <c r="A294" s="13"/>
      <c r="B294" s="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ht="15">
      <c r="A295" s="13"/>
      <c r="B295" s="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ht="15">
      <c r="A296" s="13"/>
      <c r="B296" s="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ht="15">
      <c r="A297" s="13"/>
      <c r="B297" s="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ht="15">
      <c r="A298" s="13"/>
      <c r="B298" s="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5">
      <c r="A299" s="13"/>
      <c r="B299" s="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ht="15">
      <c r="A300" s="13"/>
      <c r="B300" s="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ht="15">
      <c r="A301" s="13"/>
      <c r="B301" s="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ht="15">
      <c r="A302" s="13"/>
      <c r="B302" s="1"/>
      <c r="C302" s="13"/>
      <c r="D302" s="13"/>
      <c r="E302" s="13"/>
      <c r="F302" s="13"/>
      <c r="G302" s="13"/>
      <c r="H302" s="146"/>
      <c r="I302" s="146"/>
      <c r="J302" s="146"/>
      <c r="K302" s="146"/>
      <c r="L302" s="146"/>
      <c r="M302" s="13"/>
      <c r="N302" s="13"/>
      <c r="O302" s="13"/>
      <c r="P302" s="13"/>
    </row>
    <row r="303" spans="1:16" ht="15">
      <c r="A303" s="142"/>
      <c r="B303" s="1"/>
      <c r="C303" s="13"/>
      <c r="D303" s="13"/>
      <c r="E303" s="13"/>
      <c r="F303" s="13"/>
      <c r="G303" s="13"/>
      <c r="H303" s="146"/>
      <c r="I303" s="146"/>
      <c r="J303" s="146"/>
      <c r="K303" s="146"/>
      <c r="L303" s="146"/>
      <c r="M303" s="146"/>
      <c r="N303" s="146"/>
      <c r="O303" s="13"/>
      <c r="P303" s="13"/>
    </row>
    <row r="304" spans="1:16" ht="15">
      <c r="A304" s="13"/>
      <c r="B304" s="1"/>
      <c r="C304" s="13"/>
      <c r="D304" s="13"/>
      <c r="E304" s="13"/>
      <c r="F304" s="13"/>
      <c r="G304" s="13"/>
      <c r="H304" s="146"/>
      <c r="I304" s="146"/>
      <c r="J304" s="146"/>
      <c r="K304" s="146"/>
      <c r="L304" s="146"/>
      <c r="M304" s="13"/>
      <c r="N304" s="13"/>
      <c r="O304" s="13"/>
      <c r="P304" s="13"/>
    </row>
    <row r="305" spans="1:16" ht="15.75" thickBot="1">
      <c r="A305" s="168" t="s">
        <v>109</v>
      </c>
      <c r="B305" s="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ht="15">
      <c r="A306" s="169"/>
      <c r="B306" s="453" t="s">
        <v>112</v>
      </c>
      <c r="C306" s="454"/>
      <c r="D306" s="454"/>
      <c r="E306" s="406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ht="15.75" thickBot="1">
      <c r="A307" s="171"/>
      <c r="B307" s="455" t="s">
        <v>114</v>
      </c>
      <c r="C307" s="456"/>
      <c r="D307" s="451" t="s">
        <v>115</v>
      </c>
      <c r="E307" s="457"/>
      <c r="F307" s="452"/>
      <c r="G307" s="451" t="s">
        <v>118</v>
      </c>
      <c r="H307" s="452"/>
      <c r="I307" s="13"/>
      <c r="J307" s="13"/>
      <c r="K307" s="13"/>
      <c r="L307" s="13"/>
      <c r="M307" s="13"/>
      <c r="N307" s="13"/>
      <c r="O307" s="13"/>
      <c r="P307" s="13"/>
    </row>
    <row r="308" spans="1:16" ht="15.75" thickBot="1">
      <c r="A308" s="176" t="s">
        <v>7</v>
      </c>
      <c r="B308" s="28" t="s">
        <v>120</v>
      </c>
      <c r="C308" s="16" t="s">
        <v>121</v>
      </c>
      <c r="D308" s="177" t="s">
        <v>120</v>
      </c>
      <c r="E308" s="177"/>
      <c r="F308" s="177" t="s">
        <v>121</v>
      </c>
      <c r="G308" s="177" t="s">
        <v>120</v>
      </c>
      <c r="H308" s="177" t="s">
        <v>121</v>
      </c>
      <c r="I308" s="13"/>
      <c r="J308" s="13"/>
      <c r="K308" s="13"/>
      <c r="L308" s="13"/>
      <c r="M308" s="13"/>
      <c r="N308" s="13"/>
      <c r="O308" s="13"/>
      <c r="P308" s="13"/>
    </row>
    <row r="309" spans="1:16" ht="15">
      <c r="A309" s="32" t="s">
        <v>27</v>
      </c>
      <c r="B309" s="39">
        <v>3691.530612244898</v>
      </c>
      <c r="C309" s="39">
        <v>3587.412509721143</v>
      </c>
      <c r="D309" s="39" t="s">
        <v>28</v>
      </c>
      <c r="E309" s="39"/>
      <c r="F309" s="39" t="s">
        <v>28</v>
      </c>
      <c r="G309" s="39">
        <v>3691.530612244898</v>
      </c>
      <c r="H309" s="39">
        <v>3587.412509721143</v>
      </c>
      <c r="I309" s="13"/>
      <c r="J309" s="13"/>
      <c r="K309" s="13"/>
      <c r="L309" s="13"/>
      <c r="M309" s="13"/>
      <c r="N309" s="13"/>
      <c r="O309" s="13"/>
      <c r="P309" s="13"/>
    </row>
    <row r="310" spans="1:16" ht="15">
      <c r="A310" s="44" t="s">
        <v>29</v>
      </c>
      <c r="B310" s="39">
        <v>3691.530612244898</v>
      </c>
      <c r="C310" s="39">
        <v>3587.412509721143</v>
      </c>
      <c r="D310" s="39" t="s">
        <v>28</v>
      </c>
      <c r="E310" s="39"/>
      <c r="F310" s="39" t="s">
        <v>28</v>
      </c>
      <c r="G310" s="39">
        <v>3691.530612244898</v>
      </c>
      <c r="H310" s="39">
        <v>3587.412509721143</v>
      </c>
      <c r="I310" s="13"/>
      <c r="J310" s="13"/>
      <c r="K310" s="13"/>
      <c r="L310" s="13"/>
      <c r="M310" s="13"/>
      <c r="N310" s="13"/>
      <c r="O310" s="13"/>
      <c r="P310" s="13"/>
    </row>
    <row r="311" spans="1:16" ht="15">
      <c r="A311" s="54"/>
      <c r="B311" s="39" t="s">
        <v>28</v>
      </c>
      <c r="C311" s="39" t="s">
        <v>28</v>
      </c>
      <c r="D311" s="39" t="s">
        <v>28</v>
      </c>
      <c r="E311" s="39"/>
      <c r="F311" s="39" t="s">
        <v>28</v>
      </c>
      <c r="G311" s="39" t="s">
        <v>28</v>
      </c>
      <c r="H311" s="39" t="s">
        <v>28</v>
      </c>
      <c r="I311" s="13"/>
      <c r="J311" s="13"/>
      <c r="K311" s="13"/>
      <c r="L311" s="13"/>
      <c r="M311" s="13"/>
      <c r="N311" s="13"/>
      <c r="O311" s="13"/>
      <c r="P311" s="13"/>
    </row>
    <row r="312" spans="1:16" ht="15">
      <c r="A312" s="66" t="s">
        <v>30</v>
      </c>
      <c r="B312" s="39" t="s">
        <v>28</v>
      </c>
      <c r="C312" s="39">
        <v>3527.790330012552</v>
      </c>
      <c r="D312" s="39" t="s">
        <v>28</v>
      </c>
      <c r="E312" s="39"/>
      <c r="F312" s="39" t="s">
        <v>28</v>
      </c>
      <c r="G312" s="39" t="s">
        <v>28</v>
      </c>
      <c r="H312" s="39">
        <v>3527.790330012552</v>
      </c>
      <c r="I312" s="13"/>
      <c r="J312" s="13"/>
      <c r="K312" s="13"/>
      <c r="L312" s="13"/>
      <c r="M312" s="13"/>
      <c r="N312" s="13"/>
      <c r="O312" s="13"/>
      <c r="P312" s="13"/>
    </row>
    <row r="313" spans="1:16" ht="15">
      <c r="A313" s="44" t="s">
        <v>31</v>
      </c>
      <c r="B313" s="39" t="s">
        <v>28</v>
      </c>
      <c r="C313" s="39">
        <v>3614.923864088973</v>
      </c>
      <c r="D313" s="39" t="s">
        <v>28</v>
      </c>
      <c r="E313" s="39"/>
      <c r="F313" s="39" t="s">
        <v>28</v>
      </c>
      <c r="G313" s="39" t="s">
        <v>28</v>
      </c>
      <c r="H313" s="39">
        <v>3614.923864088973</v>
      </c>
      <c r="I313" s="13"/>
      <c r="J313" s="13"/>
      <c r="K313" s="13"/>
      <c r="L313" s="13"/>
      <c r="M313" s="13"/>
      <c r="N313" s="13"/>
      <c r="O313" s="13"/>
      <c r="P313" s="13"/>
    </row>
    <row r="314" spans="1:16" ht="15">
      <c r="A314" s="44" t="s">
        <v>32</v>
      </c>
      <c r="B314" s="39" t="s">
        <v>28</v>
      </c>
      <c r="C314" s="39">
        <v>3289.0898690536937</v>
      </c>
      <c r="D314" s="39" t="s">
        <v>28</v>
      </c>
      <c r="E314" s="39"/>
      <c r="F314" s="39" t="s">
        <v>28</v>
      </c>
      <c r="G314" s="39" t="s">
        <v>28</v>
      </c>
      <c r="H314" s="39">
        <v>3289.0898690536937</v>
      </c>
      <c r="I314" s="13"/>
      <c r="J314" s="13"/>
      <c r="K314" s="13"/>
      <c r="L314" s="13"/>
      <c r="M314" s="13"/>
      <c r="N314" s="13"/>
      <c r="O314" s="13"/>
      <c r="P314" s="13"/>
    </row>
    <row r="315" spans="1:16" ht="15">
      <c r="A315" s="44" t="s">
        <v>33</v>
      </c>
      <c r="B315" s="39" t="s">
        <v>28</v>
      </c>
      <c r="C315" s="39">
        <v>3541.8457036874897</v>
      </c>
      <c r="D315" s="39" t="s">
        <v>28</v>
      </c>
      <c r="E315" s="39"/>
      <c r="F315" s="39" t="s">
        <v>28</v>
      </c>
      <c r="G315" s="39" t="s">
        <v>28</v>
      </c>
      <c r="H315" s="39">
        <v>3541.8457036874897</v>
      </c>
      <c r="I315" s="13"/>
      <c r="J315" s="13"/>
      <c r="K315" s="13"/>
      <c r="L315" s="13"/>
      <c r="M315" s="13"/>
      <c r="N315" s="13"/>
      <c r="O315" s="13"/>
      <c r="P315" s="13"/>
    </row>
    <row r="316" spans="1:16" ht="15">
      <c r="A316" s="54"/>
      <c r="B316" s="39" t="s">
        <v>28</v>
      </c>
      <c r="C316" s="39" t="s">
        <v>28</v>
      </c>
      <c r="D316" s="39" t="s">
        <v>28</v>
      </c>
      <c r="E316" s="39"/>
      <c r="F316" s="39" t="s">
        <v>28</v>
      </c>
      <c r="G316" s="39" t="s">
        <v>28</v>
      </c>
      <c r="H316" s="39" t="s">
        <v>28</v>
      </c>
      <c r="I316" s="13"/>
      <c r="J316" s="13"/>
      <c r="K316" s="13"/>
      <c r="L316" s="13"/>
      <c r="M316" s="13"/>
      <c r="N316" s="13"/>
      <c r="O316" s="13"/>
      <c r="P316" s="13"/>
    </row>
    <row r="317" spans="1:16" ht="15">
      <c r="A317" s="66" t="s">
        <v>34</v>
      </c>
      <c r="B317" s="39" t="s">
        <v>28</v>
      </c>
      <c r="C317" s="39">
        <v>3192.0897120466557</v>
      </c>
      <c r="D317" s="39">
        <v>2062.1990261225146</v>
      </c>
      <c r="E317" s="39"/>
      <c r="F317" s="39">
        <v>3556.5647275235688</v>
      </c>
      <c r="G317" s="39">
        <v>2062.1990261225146</v>
      </c>
      <c r="H317" s="39">
        <v>3224.944968390507</v>
      </c>
      <c r="I317" s="13"/>
      <c r="J317" s="13"/>
      <c r="K317" s="13"/>
      <c r="L317" s="13"/>
      <c r="M317" s="13"/>
      <c r="N317" s="13"/>
      <c r="O317" s="13"/>
      <c r="P317" s="13"/>
    </row>
    <row r="318" spans="1:16" ht="15">
      <c r="A318" s="44" t="s">
        <v>35</v>
      </c>
      <c r="B318" s="39" t="s">
        <v>28</v>
      </c>
      <c r="C318" s="39">
        <v>3251.0298686367087</v>
      </c>
      <c r="D318" s="39">
        <v>1843.7371663244348</v>
      </c>
      <c r="E318" s="39"/>
      <c r="F318" s="39" t="s">
        <v>28</v>
      </c>
      <c r="G318" s="39">
        <v>1843.7371663244348</v>
      </c>
      <c r="H318" s="39">
        <v>3251.0298686367087</v>
      </c>
      <c r="I318" s="13"/>
      <c r="J318" s="13"/>
      <c r="K318" s="13"/>
      <c r="L318" s="13"/>
      <c r="M318" s="13"/>
      <c r="N318" s="13"/>
      <c r="O318" s="13"/>
      <c r="P318" s="13"/>
    </row>
    <row r="319" spans="1:16" ht="15">
      <c r="A319" s="44" t="s">
        <v>36</v>
      </c>
      <c r="B319" s="39" t="s">
        <v>28</v>
      </c>
      <c r="C319" s="39" t="s">
        <v>28</v>
      </c>
      <c r="D319" s="39" t="s">
        <v>28</v>
      </c>
      <c r="E319" s="39"/>
      <c r="F319" s="39" t="s">
        <v>28</v>
      </c>
      <c r="G319" s="39" t="s">
        <v>28</v>
      </c>
      <c r="H319" s="39" t="s">
        <v>28</v>
      </c>
      <c r="I319" s="13"/>
      <c r="J319" s="13"/>
      <c r="K319" s="13"/>
      <c r="L319" s="13"/>
      <c r="M319" s="13"/>
      <c r="N319" s="13"/>
      <c r="O319" s="13"/>
      <c r="P319" s="13"/>
    </row>
    <row r="320" spans="1:16" ht="15">
      <c r="A320" s="44" t="s">
        <v>37</v>
      </c>
      <c r="B320" s="39" t="s">
        <v>28</v>
      </c>
      <c r="C320" s="39">
        <v>3102.9714354877756</v>
      </c>
      <c r="D320" s="39">
        <v>2739.9263754850263</v>
      </c>
      <c r="E320" s="39"/>
      <c r="F320" s="39">
        <v>3490.882274068115</v>
      </c>
      <c r="G320" s="39">
        <v>2739.9263754850263</v>
      </c>
      <c r="H320" s="39">
        <v>3174.393916950575</v>
      </c>
      <c r="I320" s="13"/>
      <c r="J320" s="13"/>
      <c r="K320" s="13"/>
      <c r="L320" s="13"/>
      <c r="M320" s="13"/>
      <c r="N320" s="13"/>
      <c r="O320" s="13"/>
      <c r="P320" s="13"/>
    </row>
    <row r="321" spans="1:16" ht="15">
      <c r="A321" s="54"/>
      <c r="B321" s="39" t="s">
        <v>28</v>
      </c>
      <c r="C321" s="39" t="s">
        <v>28</v>
      </c>
      <c r="D321" s="39" t="s">
        <v>28</v>
      </c>
      <c r="E321" s="39"/>
      <c r="F321" s="39" t="s">
        <v>28</v>
      </c>
      <c r="G321" s="39" t="s">
        <v>28</v>
      </c>
      <c r="H321" s="39" t="s">
        <v>28</v>
      </c>
      <c r="I321" s="13"/>
      <c r="J321" s="13"/>
      <c r="K321" s="13"/>
      <c r="L321" s="13"/>
      <c r="M321" s="13"/>
      <c r="N321" s="13"/>
      <c r="O321" s="13"/>
      <c r="P321" s="13"/>
    </row>
    <row r="322" spans="1:16" ht="15">
      <c r="A322" s="32" t="s">
        <v>38</v>
      </c>
      <c r="B322" s="39" t="s">
        <v>28</v>
      </c>
      <c r="C322" s="39">
        <v>3428.554435540167</v>
      </c>
      <c r="D322" s="39" t="s">
        <v>28</v>
      </c>
      <c r="E322" s="39"/>
      <c r="F322" s="39">
        <v>0</v>
      </c>
      <c r="G322" s="39" t="s">
        <v>28</v>
      </c>
      <c r="H322" s="39">
        <v>3380.7254104755</v>
      </c>
      <c r="I322" s="13"/>
      <c r="J322" s="13"/>
      <c r="K322" s="13"/>
      <c r="L322" s="13"/>
      <c r="M322" s="13"/>
      <c r="N322" s="13"/>
      <c r="O322" s="13"/>
      <c r="P322" s="13"/>
    </row>
    <row r="323" spans="1:16" ht="15">
      <c r="A323" s="44" t="s">
        <v>39</v>
      </c>
      <c r="B323" s="39" t="s">
        <v>28</v>
      </c>
      <c r="C323" s="39">
        <v>3632.455779514603</v>
      </c>
      <c r="D323" s="39" t="s">
        <v>28</v>
      </c>
      <c r="E323" s="39"/>
      <c r="F323" s="39" t="s">
        <v>28</v>
      </c>
      <c r="G323" s="39" t="s">
        <v>28</v>
      </c>
      <c r="H323" s="39">
        <v>3632.455779514603</v>
      </c>
      <c r="I323" s="13"/>
      <c r="J323" s="13"/>
      <c r="K323" s="13"/>
      <c r="L323" s="13"/>
      <c r="M323" s="13"/>
      <c r="N323" s="13"/>
      <c r="O323" s="13"/>
      <c r="P323" s="13"/>
    </row>
    <row r="324" spans="1:16" ht="15">
      <c r="A324" s="44" t="s">
        <v>40</v>
      </c>
      <c r="B324" s="39" t="s">
        <v>28</v>
      </c>
      <c r="C324" s="39">
        <v>3139.0945406125165</v>
      </c>
      <c r="D324" s="39" t="s">
        <v>28</v>
      </c>
      <c r="E324" s="39"/>
      <c r="F324" s="39" t="s">
        <v>28</v>
      </c>
      <c r="G324" s="39" t="s">
        <v>28</v>
      </c>
      <c r="H324" s="39">
        <v>3139.0945406125165</v>
      </c>
      <c r="I324" s="13"/>
      <c r="J324" s="13"/>
      <c r="K324" s="13"/>
      <c r="L324" s="13"/>
      <c r="M324" s="13"/>
      <c r="N324" s="13"/>
      <c r="O324" s="13"/>
      <c r="P324" s="13"/>
    </row>
    <row r="325" spans="1:16" ht="15">
      <c r="A325" s="44" t="s">
        <v>41</v>
      </c>
      <c r="B325" s="39" t="s">
        <v>28</v>
      </c>
      <c r="C325" s="39">
        <v>3237.8371404720347</v>
      </c>
      <c r="D325" s="39" t="s">
        <v>28</v>
      </c>
      <c r="E325" s="39"/>
      <c r="F325" s="39">
        <v>0</v>
      </c>
      <c r="G325" s="39" t="s">
        <v>28</v>
      </c>
      <c r="H325" s="39">
        <v>3061.2743058046926</v>
      </c>
      <c r="I325" s="13"/>
      <c r="J325" s="13"/>
      <c r="K325" s="13"/>
      <c r="L325" s="13"/>
      <c r="M325" s="13"/>
      <c r="N325" s="13"/>
      <c r="O325" s="13"/>
      <c r="P325" s="13"/>
    </row>
    <row r="326" spans="1:16" ht="15">
      <c r="A326" s="44" t="s">
        <v>42</v>
      </c>
      <c r="B326" s="39" t="s">
        <v>28</v>
      </c>
      <c r="C326" s="39">
        <v>3468.517165814463</v>
      </c>
      <c r="D326" s="39" t="s">
        <v>28</v>
      </c>
      <c r="E326" s="39"/>
      <c r="F326" s="39" t="s">
        <v>28</v>
      </c>
      <c r="G326" s="39" t="s">
        <v>28</v>
      </c>
      <c r="H326" s="39">
        <v>3468.517165814463</v>
      </c>
      <c r="I326" s="13"/>
      <c r="J326" s="13"/>
      <c r="K326" s="13"/>
      <c r="L326" s="13"/>
      <c r="M326" s="13"/>
      <c r="N326" s="13"/>
      <c r="O326" s="13"/>
      <c r="P326" s="13"/>
    </row>
    <row r="327" spans="1:16" ht="15">
      <c r="A327" s="32"/>
      <c r="B327" s="39" t="s">
        <v>28</v>
      </c>
      <c r="C327" s="39" t="s">
        <v>28</v>
      </c>
      <c r="D327" s="39" t="s">
        <v>28</v>
      </c>
      <c r="E327" s="39"/>
      <c r="F327" s="39" t="s">
        <v>28</v>
      </c>
      <c r="G327" s="39" t="s">
        <v>28</v>
      </c>
      <c r="H327" s="39" t="s">
        <v>28</v>
      </c>
      <c r="I327" s="13"/>
      <c r="J327" s="13"/>
      <c r="K327" s="13"/>
      <c r="L327" s="13"/>
      <c r="M327" s="13"/>
      <c r="N327" s="13"/>
      <c r="O327" s="13"/>
      <c r="P327" s="13"/>
    </row>
    <row r="328" spans="1:16" ht="15">
      <c r="A328" s="66" t="s">
        <v>43</v>
      </c>
      <c r="B328" s="39" t="s">
        <v>28</v>
      </c>
      <c r="C328" s="39">
        <v>2813.508969133373</v>
      </c>
      <c r="D328" s="39" t="s">
        <v>28</v>
      </c>
      <c r="E328" s="39"/>
      <c r="F328" s="39" t="s">
        <v>28</v>
      </c>
      <c r="G328" s="39" t="s">
        <v>28</v>
      </c>
      <c r="H328" s="39">
        <v>2813.508969133373</v>
      </c>
      <c r="I328" s="13"/>
      <c r="J328" s="13"/>
      <c r="K328" s="13"/>
      <c r="L328" s="13"/>
      <c r="M328" s="13"/>
      <c r="N328" s="13"/>
      <c r="O328" s="13"/>
      <c r="P328" s="13"/>
    </row>
    <row r="329" spans="1:16" ht="15">
      <c r="A329" s="44" t="s">
        <v>44</v>
      </c>
      <c r="B329" s="39" t="s">
        <v>28</v>
      </c>
      <c r="C329" s="39">
        <v>2867.1133445002793</v>
      </c>
      <c r="D329" s="39" t="s">
        <v>28</v>
      </c>
      <c r="E329" s="39"/>
      <c r="F329" s="39" t="s">
        <v>28</v>
      </c>
      <c r="G329" s="39" t="s">
        <v>28</v>
      </c>
      <c r="H329" s="39">
        <v>2867.1133445002793</v>
      </c>
      <c r="I329" s="13"/>
      <c r="J329" s="13"/>
      <c r="K329" s="13"/>
      <c r="L329" s="13"/>
      <c r="M329" s="13"/>
      <c r="N329" s="13"/>
      <c r="O329" s="13"/>
      <c r="P329" s="13"/>
    </row>
    <row r="330" spans="1:16" ht="15">
      <c r="A330" s="44" t="s">
        <v>45</v>
      </c>
      <c r="B330" s="39" t="s">
        <v>28</v>
      </c>
      <c r="C330" s="39">
        <v>2471.6956887382826</v>
      </c>
      <c r="D330" s="39" t="s">
        <v>28</v>
      </c>
      <c r="E330" s="39"/>
      <c r="F330" s="39" t="s">
        <v>28</v>
      </c>
      <c r="G330" s="39" t="s">
        <v>28</v>
      </c>
      <c r="H330" s="39">
        <v>2471.6956887382826</v>
      </c>
      <c r="I330" s="13"/>
      <c r="J330" s="13"/>
      <c r="K330" s="13"/>
      <c r="L330" s="13"/>
      <c r="M330" s="13"/>
      <c r="N330" s="13"/>
      <c r="O330" s="13"/>
      <c r="P330" s="13"/>
    </row>
    <row r="331" spans="1:16" ht="15">
      <c r="A331" s="44" t="s">
        <v>46</v>
      </c>
      <c r="B331" s="39" t="s">
        <v>28</v>
      </c>
      <c r="C331" s="39">
        <v>2958.4120386052946</v>
      </c>
      <c r="D331" s="39" t="s">
        <v>28</v>
      </c>
      <c r="E331" s="39"/>
      <c r="F331" s="39" t="s">
        <v>28</v>
      </c>
      <c r="G331" s="39" t="s">
        <v>28</v>
      </c>
      <c r="H331" s="39">
        <v>2958.4120386052946</v>
      </c>
      <c r="I331" s="13"/>
      <c r="J331" s="13"/>
      <c r="K331" s="13"/>
      <c r="L331" s="13"/>
      <c r="M331" s="13"/>
      <c r="N331" s="13"/>
      <c r="O331" s="13"/>
      <c r="P331" s="13"/>
    </row>
    <row r="332" spans="1:16" ht="15">
      <c r="A332" s="54"/>
      <c r="B332" s="39" t="s">
        <v>28</v>
      </c>
      <c r="C332" s="39" t="s">
        <v>28</v>
      </c>
      <c r="D332" s="39" t="s">
        <v>28</v>
      </c>
      <c r="E332" s="39"/>
      <c r="F332" s="39" t="s">
        <v>28</v>
      </c>
      <c r="G332" s="39" t="s">
        <v>28</v>
      </c>
      <c r="H332" s="39" t="s">
        <v>28</v>
      </c>
      <c r="I332" s="13"/>
      <c r="J332" s="13"/>
      <c r="K332" s="13"/>
      <c r="L332" s="13"/>
      <c r="M332" s="13"/>
      <c r="N332" s="13"/>
      <c r="O332" s="13"/>
      <c r="P332" s="13"/>
    </row>
    <row r="333" spans="1:16" ht="15">
      <c r="A333" s="66" t="s">
        <v>47</v>
      </c>
      <c r="B333" s="39" t="s">
        <v>28</v>
      </c>
      <c r="C333" s="39">
        <v>2241.082299887261</v>
      </c>
      <c r="D333" s="39" t="s">
        <v>28</v>
      </c>
      <c r="E333" s="39"/>
      <c r="F333" s="39">
        <v>3500</v>
      </c>
      <c r="G333" s="39" t="s">
        <v>28</v>
      </c>
      <c r="H333" s="39">
        <v>2295.4045307443366</v>
      </c>
      <c r="I333" s="13"/>
      <c r="J333" s="13"/>
      <c r="K333" s="13"/>
      <c r="L333" s="13"/>
      <c r="M333" s="13"/>
      <c r="N333" s="13"/>
      <c r="O333" s="13"/>
      <c r="P333" s="13"/>
    </row>
    <row r="334" spans="1:16" ht="15">
      <c r="A334" s="44" t="s">
        <v>48</v>
      </c>
      <c r="B334" s="39" t="s">
        <v>28</v>
      </c>
      <c r="C334" s="39">
        <v>1043.8775510204084</v>
      </c>
      <c r="D334" s="39" t="s">
        <v>28</v>
      </c>
      <c r="E334" s="39"/>
      <c r="F334" s="39" t="s">
        <v>28</v>
      </c>
      <c r="G334" s="39" t="s">
        <v>28</v>
      </c>
      <c r="H334" s="39">
        <v>1043.8775510204084</v>
      </c>
      <c r="I334" s="13"/>
      <c r="J334" s="13"/>
      <c r="K334" s="13"/>
      <c r="L334" s="13"/>
      <c r="M334" s="13"/>
      <c r="N334" s="13"/>
      <c r="O334" s="13"/>
      <c r="P334" s="13"/>
    </row>
    <row r="335" spans="1:16" ht="15">
      <c r="A335" s="44" t="s">
        <v>49</v>
      </c>
      <c r="B335" s="39" t="s">
        <v>28</v>
      </c>
      <c r="C335" s="39">
        <v>2344.239130434783</v>
      </c>
      <c r="D335" s="39" t="s">
        <v>28</v>
      </c>
      <c r="E335" s="39"/>
      <c r="F335" s="39" t="s">
        <v>28</v>
      </c>
      <c r="G335" s="39" t="s">
        <v>28</v>
      </c>
      <c r="H335" s="39">
        <v>2344.239130434783</v>
      </c>
      <c r="I335" s="13"/>
      <c r="J335" s="13"/>
      <c r="K335" s="13"/>
      <c r="L335" s="13"/>
      <c r="M335" s="13"/>
      <c r="N335" s="13"/>
      <c r="O335" s="13"/>
      <c r="P335" s="13"/>
    </row>
    <row r="336" spans="1:16" ht="15">
      <c r="A336" s="44" t="s">
        <v>50</v>
      </c>
      <c r="B336" s="39" t="s">
        <v>28</v>
      </c>
      <c r="C336" s="39">
        <v>3051.7241379310344</v>
      </c>
      <c r="D336" s="39" t="s">
        <v>28</v>
      </c>
      <c r="E336" s="39"/>
      <c r="F336" s="39" t="s">
        <v>28</v>
      </c>
      <c r="G336" s="39" t="s">
        <v>28</v>
      </c>
      <c r="H336" s="39">
        <v>3051.7241379310344</v>
      </c>
      <c r="I336" s="13"/>
      <c r="J336" s="13"/>
      <c r="K336" s="13"/>
      <c r="L336" s="13"/>
      <c r="M336" s="13"/>
      <c r="N336" s="13"/>
      <c r="O336" s="13"/>
      <c r="P336" s="13"/>
    </row>
    <row r="337" spans="1:16" ht="15">
      <c r="A337" s="44" t="s">
        <v>51</v>
      </c>
      <c r="B337" s="39" t="s">
        <v>28</v>
      </c>
      <c r="C337" s="39">
        <v>2586.6666666666665</v>
      </c>
      <c r="D337" s="39" t="s">
        <v>28</v>
      </c>
      <c r="E337" s="39"/>
      <c r="F337" s="39">
        <v>3500</v>
      </c>
      <c r="G337" s="39" t="s">
        <v>28</v>
      </c>
      <c r="H337" s="39">
        <v>2666.086956521739</v>
      </c>
      <c r="I337" s="13"/>
      <c r="J337" s="13"/>
      <c r="K337" s="13"/>
      <c r="L337" s="13"/>
      <c r="M337" s="13"/>
      <c r="N337" s="13"/>
      <c r="O337" s="13"/>
      <c r="P337" s="13"/>
    </row>
    <row r="338" spans="1:16" ht="15">
      <c r="A338" s="32"/>
      <c r="B338" s="39" t="s">
        <v>28</v>
      </c>
      <c r="C338" s="39" t="s">
        <v>28</v>
      </c>
      <c r="D338" s="39" t="s">
        <v>28</v>
      </c>
      <c r="E338" s="39"/>
      <c r="F338" s="39" t="s">
        <v>28</v>
      </c>
      <c r="G338" s="39" t="s">
        <v>28</v>
      </c>
      <c r="H338" s="39" t="s">
        <v>28</v>
      </c>
      <c r="I338" s="13"/>
      <c r="J338" s="13"/>
      <c r="K338" s="13"/>
      <c r="L338" s="13"/>
      <c r="M338" s="13"/>
      <c r="N338" s="13"/>
      <c r="O338" s="13"/>
      <c r="P338" s="13"/>
    </row>
    <row r="339" spans="1:16" ht="15">
      <c r="A339" s="66" t="s">
        <v>52</v>
      </c>
      <c r="B339" s="39">
        <v>3983.5809867826947</v>
      </c>
      <c r="C339" s="39">
        <v>4070.0450876445902</v>
      </c>
      <c r="D339" s="39">
        <v>4000</v>
      </c>
      <c r="E339" s="39"/>
      <c r="F339" s="39">
        <v>5500</v>
      </c>
      <c r="G339" s="39">
        <v>3988.1232479231044</v>
      </c>
      <c r="H339" s="39">
        <v>4298.024210416927</v>
      </c>
      <c r="I339" s="13"/>
      <c r="J339" s="13"/>
      <c r="K339" s="13"/>
      <c r="L339" s="13"/>
      <c r="M339" s="13"/>
      <c r="N339" s="13"/>
      <c r="O339" s="13"/>
      <c r="P339" s="13"/>
    </row>
    <row r="340" spans="1:16" ht="15">
      <c r="A340" s="44" t="s">
        <v>53</v>
      </c>
      <c r="B340" s="39" t="s">
        <v>28</v>
      </c>
      <c r="C340" s="39" t="s">
        <v>28</v>
      </c>
      <c r="D340" s="39" t="s">
        <v>28</v>
      </c>
      <c r="E340" s="39"/>
      <c r="F340" s="39" t="s">
        <v>28</v>
      </c>
      <c r="G340" s="39" t="s">
        <v>28</v>
      </c>
      <c r="H340" s="39" t="s">
        <v>28</v>
      </c>
      <c r="I340" s="13"/>
      <c r="J340" s="13"/>
      <c r="K340" s="13"/>
      <c r="L340" s="13"/>
      <c r="M340" s="13"/>
      <c r="N340" s="13"/>
      <c r="O340" s="13"/>
      <c r="P340" s="13"/>
    </row>
    <row r="341" spans="1:16" ht="15">
      <c r="A341" s="44" t="s">
        <v>54</v>
      </c>
      <c r="B341" s="39" t="s">
        <v>28</v>
      </c>
      <c r="C341" s="39">
        <v>3372.1633115962572</v>
      </c>
      <c r="D341" s="39" t="s">
        <v>28</v>
      </c>
      <c r="E341" s="39"/>
      <c r="F341" s="39" t="s">
        <v>28</v>
      </c>
      <c r="G341" s="39" t="s">
        <v>28</v>
      </c>
      <c r="H341" s="39">
        <v>3372.1633115962572</v>
      </c>
      <c r="I341" s="13"/>
      <c r="J341" s="13"/>
      <c r="K341" s="13"/>
      <c r="L341" s="13"/>
      <c r="M341" s="13"/>
      <c r="N341" s="13"/>
      <c r="O341" s="13"/>
      <c r="P341" s="13"/>
    </row>
    <row r="342" spans="1:16" ht="15">
      <c r="A342" s="44" t="s">
        <v>55</v>
      </c>
      <c r="B342" s="39">
        <v>4000.0000000000005</v>
      </c>
      <c r="C342" s="39">
        <v>5449.331208263562</v>
      </c>
      <c r="D342" s="39">
        <v>4000</v>
      </c>
      <c r="E342" s="39"/>
      <c r="F342" s="39">
        <v>5500</v>
      </c>
      <c r="G342" s="39">
        <v>4000</v>
      </c>
      <c r="H342" s="39">
        <v>5468.402313263521</v>
      </c>
      <c r="I342" s="13"/>
      <c r="J342" s="13"/>
      <c r="K342" s="13"/>
      <c r="L342" s="13"/>
      <c r="M342" s="13"/>
      <c r="N342" s="13"/>
      <c r="O342" s="13"/>
      <c r="P342" s="13"/>
    </row>
    <row r="343" spans="1:16" ht="15">
      <c r="A343" s="44" t="s">
        <v>56</v>
      </c>
      <c r="B343" s="39" t="s">
        <v>28</v>
      </c>
      <c r="C343" s="39" t="s">
        <v>28</v>
      </c>
      <c r="D343" s="39" t="s">
        <v>28</v>
      </c>
      <c r="E343" s="39"/>
      <c r="F343" s="39" t="s">
        <v>28</v>
      </c>
      <c r="G343" s="39" t="s">
        <v>28</v>
      </c>
      <c r="H343" s="39" t="s">
        <v>28</v>
      </c>
      <c r="I343" s="13"/>
      <c r="J343" s="13"/>
      <c r="K343" s="13"/>
      <c r="L343" s="13"/>
      <c r="M343" s="13"/>
      <c r="N343" s="13"/>
      <c r="O343" s="13"/>
      <c r="P343" s="13"/>
    </row>
    <row r="344" spans="1:16" ht="15">
      <c r="A344" s="44" t="s">
        <v>57</v>
      </c>
      <c r="B344" s="39" t="s">
        <v>28</v>
      </c>
      <c r="C344" s="39" t="s">
        <v>28</v>
      </c>
      <c r="D344" s="39" t="s">
        <v>28</v>
      </c>
      <c r="E344" s="39"/>
      <c r="F344" s="39" t="s">
        <v>28</v>
      </c>
      <c r="G344" s="39" t="s">
        <v>28</v>
      </c>
      <c r="H344" s="39" t="s">
        <v>28</v>
      </c>
      <c r="I344" s="13"/>
      <c r="J344" s="13"/>
      <c r="K344" s="13"/>
      <c r="L344" s="13"/>
      <c r="M344" s="13"/>
      <c r="N344" s="13"/>
      <c r="O344" s="13"/>
      <c r="P344" s="13"/>
    </row>
    <row r="345" spans="1:16" ht="15">
      <c r="A345" s="44" t="s">
        <v>58</v>
      </c>
      <c r="B345" s="39" t="s">
        <v>28</v>
      </c>
      <c r="C345" s="39">
        <v>4081.682758307711</v>
      </c>
      <c r="D345" s="39" t="s">
        <v>28</v>
      </c>
      <c r="E345" s="39"/>
      <c r="F345" s="39" t="s">
        <v>28</v>
      </c>
      <c r="G345" s="39" t="s">
        <v>28</v>
      </c>
      <c r="H345" s="39">
        <v>4081.682758307711</v>
      </c>
      <c r="I345" s="13"/>
      <c r="J345" s="13"/>
      <c r="K345" s="13"/>
      <c r="L345" s="13"/>
      <c r="M345" s="13"/>
      <c r="N345" s="13"/>
      <c r="O345" s="13"/>
      <c r="P345" s="13"/>
    </row>
    <row r="346" spans="1:16" ht="15">
      <c r="A346" s="54"/>
      <c r="B346" s="39" t="s">
        <v>28</v>
      </c>
      <c r="C346" s="39" t="s">
        <v>28</v>
      </c>
      <c r="D346" s="39" t="s">
        <v>28</v>
      </c>
      <c r="E346" s="39"/>
      <c r="F346" s="39" t="s">
        <v>28</v>
      </c>
      <c r="G346" s="39" t="s">
        <v>28</v>
      </c>
      <c r="H346" s="39" t="s">
        <v>28</v>
      </c>
      <c r="I346" s="13"/>
      <c r="J346" s="13"/>
      <c r="K346" s="13"/>
      <c r="L346" s="13"/>
      <c r="M346" s="13"/>
      <c r="N346" s="13"/>
      <c r="O346" s="13"/>
      <c r="P346" s="13"/>
    </row>
    <row r="347" spans="1:16" ht="15">
      <c r="A347" s="66" t="s">
        <v>59</v>
      </c>
      <c r="B347" s="39">
        <v>3447.3684210526317</v>
      </c>
      <c r="C347" s="39">
        <v>3069.9424995724617</v>
      </c>
      <c r="D347" s="39" t="s">
        <v>28</v>
      </c>
      <c r="E347" s="39"/>
      <c r="F347" s="39">
        <v>4636.45744680851</v>
      </c>
      <c r="G347" s="39">
        <v>3447.3684210526317</v>
      </c>
      <c r="H347" s="39">
        <v>3110.16517660813</v>
      </c>
      <c r="I347" s="13"/>
      <c r="J347" s="13"/>
      <c r="K347" s="13"/>
      <c r="L347" s="13"/>
      <c r="M347" s="13"/>
      <c r="N347" s="13"/>
      <c r="O347" s="13"/>
      <c r="P347" s="13"/>
    </row>
    <row r="348" spans="1:16" ht="15">
      <c r="A348" s="44" t="s">
        <v>60</v>
      </c>
      <c r="B348" s="39" t="s">
        <v>28</v>
      </c>
      <c r="C348" s="39">
        <v>4048.5114746517143</v>
      </c>
      <c r="D348" s="39" t="s">
        <v>28</v>
      </c>
      <c r="E348" s="39"/>
      <c r="F348" s="39">
        <v>6448.11320754717</v>
      </c>
      <c r="G348" s="39" t="s">
        <v>28</v>
      </c>
      <c r="H348" s="39">
        <v>4187.058118633913</v>
      </c>
      <c r="I348" s="13"/>
      <c r="J348" s="13"/>
      <c r="K348" s="13"/>
      <c r="L348" s="13"/>
      <c r="M348" s="13"/>
      <c r="N348" s="13"/>
      <c r="O348" s="13"/>
      <c r="P348" s="13"/>
    </row>
    <row r="349" spans="1:16" ht="15">
      <c r="A349" s="44" t="s">
        <v>61</v>
      </c>
      <c r="B349" s="39" t="s">
        <v>28</v>
      </c>
      <c r="C349" s="39">
        <v>2968.0795467048083</v>
      </c>
      <c r="D349" s="39" t="s">
        <v>28</v>
      </c>
      <c r="E349" s="39"/>
      <c r="F349" s="39">
        <v>4.4</v>
      </c>
      <c r="G349" s="39" t="s">
        <v>28</v>
      </c>
      <c r="H349" s="39">
        <v>2927.87334490992</v>
      </c>
      <c r="I349" s="13"/>
      <c r="J349" s="13"/>
      <c r="K349" s="13"/>
      <c r="L349" s="13"/>
      <c r="M349" s="13"/>
      <c r="N349" s="13"/>
      <c r="O349" s="13"/>
      <c r="P349" s="13"/>
    </row>
    <row r="350" spans="1:16" ht="15">
      <c r="A350" s="44" t="s">
        <v>62</v>
      </c>
      <c r="B350" s="39">
        <v>3447.3684210526317</v>
      </c>
      <c r="C350" s="39">
        <v>2762.6175608270187</v>
      </c>
      <c r="D350" s="39" t="s">
        <v>28</v>
      </c>
      <c r="E350" s="39"/>
      <c r="F350" s="39">
        <v>4000</v>
      </c>
      <c r="G350" s="39">
        <v>3447.3684210526317</v>
      </c>
      <c r="H350" s="39">
        <v>2789.69199828681</v>
      </c>
      <c r="I350" s="13"/>
      <c r="J350" s="13"/>
      <c r="K350" s="13"/>
      <c r="L350" s="13"/>
      <c r="M350" s="13"/>
      <c r="N350" s="13"/>
      <c r="O350" s="13"/>
      <c r="P350" s="13"/>
    </row>
    <row r="351" spans="1:16" ht="15">
      <c r="A351" s="44" t="s">
        <v>63</v>
      </c>
      <c r="B351" s="39" t="s">
        <v>28</v>
      </c>
      <c r="C351" s="39" t="s">
        <v>28</v>
      </c>
      <c r="D351" s="39" t="s">
        <v>28</v>
      </c>
      <c r="E351" s="39"/>
      <c r="F351" s="39" t="s">
        <v>28</v>
      </c>
      <c r="G351" s="39" t="s">
        <v>28</v>
      </c>
      <c r="H351" s="39" t="s">
        <v>28</v>
      </c>
      <c r="I351" s="13"/>
      <c r="J351" s="13"/>
      <c r="K351" s="13"/>
      <c r="L351" s="13"/>
      <c r="M351" s="13"/>
      <c r="N351" s="13"/>
      <c r="O351" s="13"/>
      <c r="P351" s="13"/>
    </row>
    <row r="352" spans="1:16" ht="15">
      <c r="A352" s="44" t="s">
        <v>64</v>
      </c>
      <c r="B352" s="39" t="s">
        <v>28</v>
      </c>
      <c r="C352" s="39">
        <v>2050.2136752136753</v>
      </c>
      <c r="D352" s="39" t="s">
        <v>28</v>
      </c>
      <c r="E352" s="39"/>
      <c r="F352" s="39" t="s">
        <v>28</v>
      </c>
      <c r="G352" s="39" t="s">
        <v>28</v>
      </c>
      <c r="H352" s="39">
        <v>2050.2136752136753</v>
      </c>
      <c r="I352" s="13"/>
      <c r="J352" s="13"/>
      <c r="K352" s="13"/>
      <c r="L352" s="13"/>
      <c r="M352" s="13"/>
      <c r="N352" s="13"/>
      <c r="O352" s="13"/>
      <c r="P352" s="13"/>
    </row>
    <row r="353" spans="1:16" ht="15">
      <c r="A353" s="32"/>
      <c r="B353" s="39" t="s">
        <v>28</v>
      </c>
      <c r="C353" s="39" t="s">
        <v>28</v>
      </c>
      <c r="D353" s="39" t="s">
        <v>28</v>
      </c>
      <c r="E353" s="39"/>
      <c r="F353" s="39" t="s">
        <v>28</v>
      </c>
      <c r="G353" s="39" t="s">
        <v>28</v>
      </c>
      <c r="H353" s="39" t="s">
        <v>28</v>
      </c>
      <c r="I353" s="13"/>
      <c r="J353" s="13"/>
      <c r="K353" s="13"/>
      <c r="L353" s="13"/>
      <c r="M353" s="13"/>
      <c r="N353" s="13"/>
      <c r="O353" s="13"/>
      <c r="P353" s="13"/>
    </row>
    <row r="354" spans="1:16" ht="15">
      <c r="A354" s="66" t="s">
        <v>65</v>
      </c>
      <c r="B354" s="39">
        <v>10000</v>
      </c>
      <c r="C354" s="39">
        <v>3513.524416135881</v>
      </c>
      <c r="D354" s="39">
        <v>10000</v>
      </c>
      <c r="E354" s="39"/>
      <c r="F354" s="39">
        <v>1337.2564370039843</v>
      </c>
      <c r="G354" s="39">
        <v>10000</v>
      </c>
      <c r="H354" s="39">
        <v>2128.610411372323</v>
      </c>
      <c r="I354" s="13"/>
      <c r="J354" s="13"/>
      <c r="K354" s="13"/>
      <c r="L354" s="13"/>
      <c r="M354" s="13"/>
      <c r="N354" s="13"/>
      <c r="O354" s="13"/>
      <c r="P354" s="13"/>
    </row>
    <row r="355" spans="1:16" ht="15">
      <c r="A355" s="44" t="s">
        <v>66</v>
      </c>
      <c r="B355" s="39">
        <v>10000</v>
      </c>
      <c r="C355" s="39">
        <v>3616.097305347933</v>
      </c>
      <c r="D355" s="39">
        <v>10000</v>
      </c>
      <c r="E355" s="39"/>
      <c r="F355" s="39">
        <v>1334.5011300397239</v>
      </c>
      <c r="G355" s="39">
        <v>10000</v>
      </c>
      <c r="H355" s="39">
        <v>1905.4769449515638</v>
      </c>
      <c r="I355" s="13"/>
      <c r="J355" s="13"/>
      <c r="K355" s="13"/>
      <c r="L355" s="13"/>
      <c r="M355" s="13"/>
      <c r="N355" s="13"/>
      <c r="O355" s="13"/>
      <c r="P355" s="13"/>
    </row>
    <row r="356" spans="1:16" ht="15">
      <c r="A356" s="44" t="s">
        <v>67</v>
      </c>
      <c r="B356" s="39" t="s">
        <v>28</v>
      </c>
      <c r="C356" s="39">
        <v>3735.3673723536735</v>
      </c>
      <c r="D356" s="39" t="s">
        <v>28</v>
      </c>
      <c r="E356" s="39"/>
      <c r="F356" s="39" t="s">
        <v>28</v>
      </c>
      <c r="G356" s="39" t="s">
        <v>28</v>
      </c>
      <c r="H356" s="39">
        <v>3735.3673723536735</v>
      </c>
      <c r="I356" s="13"/>
      <c r="J356" s="13"/>
      <c r="K356" s="13"/>
      <c r="L356" s="13"/>
      <c r="M356" s="13"/>
      <c r="N356" s="13"/>
      <c r="O356" s="13"/>
      <c r="P356" s="13"/>
    </row>
    <row r="357" spans="1:16" ht="15">
      <c r="A357" s="44" t="s">
        <v>68</v>
      </c>
      <c r="B357" s="39" t="s">
        <v>28</v>
      </c>
      <c r="C357" s="39">
        <v>2774.6321664129878</v>
      </c>
      <c r="D357" s="39" t="s">
        <v>28</v>
      </c>
      <c r="E357" s="39"/>
      <c r="F357" s="39">
        <v>3000</v>
      </c>
      <c r="G357" s="39" t="s">
        <v>28</v>
      </c>
      <c r="H357" s="39">
        <v>2778.6746387643243</v>
      </c>
      <c r="I357" s="13"/>
      <c r="J357" s="13"/>
      <c r="K357" s="13"/>
      <c r="L357" s="13"/>
      <c r="M357" s="13"/>
      <c r="N357" s="13"/>
      <c r="O357" s="13"/>
      <c r="P357" s="13"/>
    </row>
    <row r="358" spans="1:16" ht="15">
      <c r="A358" s="54"/>
      <c r="B358" s="39" t="s">
        <v>28</v>
      </c>
      <c r="C358" s="39" t="s">
        <v>28</v>
      </c>
      <c r="D358" s="39" t="s">
        <v>28</v>
      </c>
      <c r="E358" s="39"/>
      <c r="F358" s="39" t="s">
        <v>28</v>
      </c>
      <c r="G358" s="39" t="s">
        <v>28</v>
      </c>
      <c r="H358" s="39" t="s">
        <v>28</v>
      </c>
      <c r="I358" s="13"/>
      <c r="J358" s="13"/>
      <c r="K358" s="13"/>
      <c r="L358" s="13"/>
      <c r="M358" s="13"/>
      <c r="N358" s="13"/>
      <c r="O358" s="13"/>
      <c r="P358" s="13"/>
    </row>
    <row r="359" spans="1:16" ht="15">
      <c r="A359" s="66" t="s">
        <v>69</v>
      </c>
      <c r="B359" s="39" t="s">
        <v>28</v>
      </c>
      <c r="C359" s="39">
        <v>3662.0133326719147</v>
      </c>
      <c r="D359" s="39" t="s">
        <v>28</v>
      </c>
      <c r="E359" s="39"/>
      <c r="F359" s="39" t="s">
        <v>28</v>
      </c>
      <c r="G359" s="39" t="s">
        <v>28</v>
      </c>
      <c r="H359" s="39">
        <v>3662.0133326719147</v>
      </c>
      <c r="I359" s="13"/>
      <c r="J359" s="13"/>
      <c r="K359" s="13"/>
      <c r="L359" s="13"/>
      <c r="M359" s="13"/>
      <c r="N359" s="13"/>
      <c r="O359" s="13"/>
      <c r="P359" s="13"/>
    </row>
    <row r="360" spans="1:16" ht="15">
      <c r="A360" s="44" t="s">
        <v>70</v>
      </c>
      <c r="B360" s="39" t="s">
        <v>28</v>
      </c>
      <c r="C360" s="39">
        <v>3692.5521814702824</v>
      </c>
      <c r="D360" s="39" t="s">
        <v>28</v>
      </c>
      <c r="E360" s="39"/>
      <c r="F360" s="39" t="s">
        <v>28</v>
      </c>
      <c r="G360" s="39" t="s">
        <v>28</v>
      </c>
      <c r="H360" s="39">
        <v>3692.5521814702824</v>
      </c>
      <c r="I360" s="13"/>
      <c r="J360" s="13"/>
      <c r="K360" s="13"/>
      <c r="L360" s="13"/>
      <c r="M360" s="13"/>
      <c r="N360" s="13"/>
      <c r="O360" s="13"/>
      <c r="P360" s="13"/>
    </row>
    <row r="361" spans="1:16" ht="15">
      <c r="A361" s="44" t="s">
        <v>71</v>
      </c>
      <c r="B361" s="39" t="s">
        <v>28</v>
      </c>
      <c r="C361" s="39">
        <v>3705.522765598651</v>
      </c>
      <c r="D361" s="39" t="s">
        <v>28</v>
      </c>
      <c r="E361" s="39"/>
      <c r="F361" s="39" t="s">
        <v>28</v>
      </c>
      <c r="G361" s="39" t="s">
        <v>28</v>
      </c>
      <c r="H361" s="39">
        <v>3705.522765598651</v>
      </c>
      <c r="I361" s="13"/>
      <c r="J361" s="13"/>
      <c r="K361" s="13"/>
      <c r="L361" s="13"/>
      <c r="M361" s="13"/>
      <c r="N361" s="13"/>
      <c r="O361" s="13"/>
      <c r="P361" s="13"/>
    </row>
    <row r="362" spans="1:16" ht="15">
      <c r="A362" s="44" t="s">
        <v>72</v>
      </c>
      <c r="B362" s="39" t="s">
        <v>28</v>
      </c>
      <c r="C362" s="39">
        <v>3536.3636363636365</v>
      </c>
      <c r="D362" s="39" t="s">
        <v>28</v>
      </c>
      <c r="E362" s="39"/>
      <c r="F362" s="39" t="s">
        <v>28</v>
      </c>
      <c r="G362" s="39" t="s">
        <v>28</v>
      </c>
      <c r="H362" s="39">
        <v>3536.3636363636365</v>
      </c>
      <c r="I362" s="13"/>
      <c r="J362" s="13"/>
      <c r="K362" s="13"/>
      <c r="L362" s="13"/>
      <c r="M362" s="13"/>
      <c r="N362" s="13"/>
      <c r="O362" s="13"/>
      <c r="P362" s="13"/>
    </row>
    <row r="363" spans="1:16" ht="15">
      <c r="A363" s="44" t="s">
        <v>73</v>
      </c>
      <c r="B363" s="39" t="s">
        <v>28</v>
      </c>
      <c r="C363" s="39">
        <v>3579.6019900497513</v>
      </c>
      <c r="D363" s="39" t="s">
        <v>28</v>
      </c>
      <c r="E363" s="39"/>
      <c r="F363" s="39" t="s">
        <v>28</v>
      </c>
      <c r="G363" s="39" t="s">
        <v>28</v>
      </c>
      <c r="H363" s="39">
        <v>3579.6019900497513</v>
      </c>
      <c r="I363" s="13"/>
      <c r="J363" s="13"/>
      <c r="K363" s="13"/>
      <c r="L363" s="13"/>
      <c r="M363" s="13"/>
      <c r="N363" s="13"/>
      <c r="O363" s="13"/>
      <c r="P363" s="13"/>
    </row>
    <row r="364" spans="1:16" ht="15">
      <c r="A364" s="32"/>
      <c r="B364" s="39" t="s">
        <v>28</v>
      </c>
      <c r="C364" s="39" t="s">
        <v>28</v>
      </c>
      <c r="D364" s="39" t="s">
        <v>28</v>
      </c>
      <c r="E364" s="39"/>
      <c r="F364" s="39" t="s">
        <v>28</v>
      </c>
      <c r="G364" s="39" t="s">
        <v>28</v>
      </c>
      <c r="H364" s="39" t="s">
        <v>28</v>
      </c>
      <c r="I364" s="13"/>
      <c r="J364" s="13"/>
      <c r="K364" s="13"/>
      <c r="L364" s="13"/>
      <c r="M364" s="13"/>
      <c r="N364" s="13"/>
      <c r="O364" s="13"/>
      <c r="P364" s="13"/>
    </row>
    <row r="365" spans="1:16" ht="15">
      <c r="A365" s="66" t="s">
        <v>74</v>
      </c>
      <c r="B365" s="39">
        <v>2142.3173803526447</v>
      </c>
      <c r="C365" s="39">
        <v>3312.196868279672</v>
      </c>
      <c r="D365" s="39">
        <v>3200</v>
      </c>
      <c r="E365" s="39"/>
      <c r="F365" s="39">
        <v>3289.410348977136</v>
      </c>
      <c r="G365" s="39">
        <v>2173.349633251834</v>
      </c>
      <c r="H365" s="39">
        <v>3312.054546730002</v>
      </c>
      <c r="I365" s="13"/>
      <c r="J365" s="13"/>
      <c r="K365" s="13"/>
      <c r="L365" s="13"/>
      <c r="M365" s="13"/>
      <c r="N365" s="13"/>
      <c r="O365" s="13"/>
      <c r="P365" s="13"/>
    </row>
    <row r="366" spans="1:16" ht="15">
      <c r="A366" s="44" t="s">
        <v>75</v>
      </c>
      <c r="B366" s="39">
        <v>3000</v>
      </c>
      <c r="C366" s="39">
        <v>2616.326530612245</v>
      </c>
      <c r="D366" s="39" t="s">
        <v>28</v>
      </c>
      <c r="E366" s="39"/>
      <c r="F366" s="39" t="s">
        <v>28</v>
      </c>
      <c r="G366" s="39">
        <v>3000</v>
      </c>
      <c r="H366" s="39">
        <v>2616.326530612245</v>
      </c>
      <c r="I366" s="13"/>
      <c r="J366" s="13"/>
      <c r="K366" s="13"/>
      <c r="L366" s="13"/>
      <c r="M366" s="13"/>
      <c r="N366" s="13"/>
      <c r="O366" s="13"/>
      <c r="P366" s="13"/>
    </row>
    <row r="367" spans="1:16" ht="15">
      <c r="A367" s="44" t="s">
        <v>76</v>
      </c>
      <c r="B367" s="39">
        <v>2044.943820224719</v>
      </c>
      <c r="C367" s="39">
        <v>3370.9843441302937</v>
      </c>
      <c r="D367" s="39" t="s">
        <v>28</v>
      </c>
      <c r="E367" s="39"/>
      <c r="F367" s="39" t="s">
        <v>28</v>
      </c>
      <c r="G367" s="39">
        <v>2044.943820224719</v>
      </c>
      <c r="H367" s="39">
        <v>3370.9843441302937</v>
      </c>
      <c r="I367" s="13"/>
      <c r="J367" s="13"/>
      <c r="K367" s="13"/>
      <c r="L367" s="13"/>
      <c r="M367" s="13"/>
      <c r="N367" s="13"/>
      <c r="O367" s="13"/>
      <c r="P367" s="13"/>
    </row>
    <row r="368" spans="1:16" ht="15">
      <c r="A368" s="44" t="s">
        <v>77</v>
      </c>
      <c r="B368" s="39">
        <v>2500</v>
      </c>
      <c r="C368" s="39">
        <v>3406.2279843444235</v>
      </c>
      <c r="D368" s="39">
        <v>3200</v>
      </c>
      <c r="E368" s="39"/>
      <c r="F368" s="39">
        <v>3289.410348977136</v>
      </c>
      <c r="G368" s="39">
        <v>3146.153846153846</v>
      </c>
      <c r="H368" s="39">
        <v>3404.666055252531</v>
      </c>
      <c r="I368" s="13"/>
      <c r="J368" s="13"/>
      <c r="K368" s="13"/>
      <c r="L368" s="13"/>
      <c r="M368" s="13"/>
      <c r="N368" s="13"/>
      <c r="O368" s="13"/>
      <c r="P368" s="13"/>
    </row>
    <row r="369" spans="1:16" ht="15">
      <c r="A369" s="44" t="s">
        <v>78</v>
      </c>
      <c r="B369" s="39" t="s">
        <v>28</v>
      </c>
      <c r="C369" s="39">
        <v>3537.015615962984</v>
      </c>
      <c r="D369" s="39" t="s">
        <v>28</v>
      </c>
      <c r="E369" s="39"/>
      <c r="F369" s="39" t="s">
        <v>28</v>
      </c>
      <c r="G369" s="39" t="s">
        <v>28</v>
      </c>
      <c r="H369" s="39">
        <v>3537.015615962984</v>
      </c>
      <c r="I369" s="13"/>
      <c r="J369" s="13"/>
      <c r="K369" s="13"/>
      <c r="L369" s="13"/>
      <c r="M369" s="13"/>
      <c r="N369" s="13"/>
      <c r="O369" s="13"/>
      <c r="P369" s="13"/>
    </row>
    <row r="370" spans="1:16" ht="15">
      <c r="A370" s="54"/>
      <c r="B370" s="39" t="s">
        <v>28</v>
      </c>
      <c r="C370" s="39" t="s">
        <v>28</v>
      </c>
      <c r="D370" s="39" t="s">
        <v>28</v>
      </c>
      <c r="E370" s="39"/>
      <c r="F370" s="39" t="s">
        <v>28</v>
      </c>
      <c r="G370" s="39" t="s">
        <v>28</v>
      </c>
      <c r="H370" s="39" t="s">
        <v>28</v>
      </c>
      <c r="I370" s="13"/>
      <c r="J370" s="13"/>
      <c r="K370" s="13"/>
      <c r="L370" s="13"/>
      <c r="M370" s="13"/>
      <c r="N370" s="13"/>
      <c r="O370" s="13"/>
      <c r="P370" s="13"/>
    </row>
    <row r="371" spans="1:16" ht="15">
      <c r="A371" s="66" t="s">
        <v>79</v>
      </c>
      <c r="B371" s="39">
        <v>2542.008032128514</v>
      </c>
      <c r="C371" s="39">
        <v>3537.2958928693124</v>
      </c>
      <c r="D371" s="39">
        <v>3787.5</v>
      </c>
      <c r="E371" s="39"/>
      <c r="F371" s="39">
        <v>5500</v>
      </c>
      <c r="G371" s="39">
        <v>2844.8632218844987</v>
      </c>
      <c r="H371" s="39">
        <v>3662.51892771315</v>
      </c>
      <c r="I371" s="13"/>
      <c r="J371" s="13"/>
      <c r="K371" s="13"/>
      <c r="L371" s="13"/>
      <c r="M371" s="13"/>
      <c r="N371" s="13"/>
      <c r="O371" s="13"/>
      <c r="P371" s="13"/>
    </row>
    <row r="372" spans="1:16" ht="15">
      <c r="A372" s="44" t="s">
        <v>80</v>
      </c>
      <c r="B372" s="39" t="s">
        <v>28</v>
      </c>
      <c r="C372" s="39">
        <v>3768.6647989990756</v>
      </c>
      <c r="D372" s="39">
        <v>3787.5</v>
      </c>
      <c r="E372" s="39"/>
      <c r="F372" s="39">
        <v>5500</v>
      </c>
      <c r="G372" s="39">
        <v>3787.5</v>
      </c>
      <c r="H372" s="39">
        <v>4011.5683019220874</v>
      </c>
      <c r="I372" s="13"/>
      <c r="J372" s="13"/>
      <c r="K372" s="13"/>
      <c r="L372" s="13"/>
      <c r="M372" s="13"/>
      <c r="N372" s="13"/>
      <c r="O372" s="13"/>
      <c r="P372" s="13"/>
    </row>
    <row r="373" spans="1:16" ht="15">
      <c r="A373" s="44" t="s">
        <v>81</v>
      </c>
      <c r="B373" s="39">
        <v>2500</v>
      </c>
      <c r="C373" s="39">
        <v>3467.1843497983873</v>
      </c>
      <c r="D373" s="39" t="s">
        <v>28</v>
      </c>
      <c r="E373" s="39"/>
      <c r="F373" s="39" t="s">
        <v>28</v>
      </c>
      <c r="G373" s="39">
        <v>2500</v>
      </c>
      <c r="H373" s="39">
        <v>3467.1843497983873</v>
      </c>
      <c r="I373" s="13"/>
      <c r="J373" s="13"/>
      <c r="K373" s="13"/>
      <c r="L373" s="13"/>
      <c r="M373" s="13"/>
      <c r="N373" s="13"/>
      <c r="O373" s="13"/>
      <c r="P373" s="13"/>
    </row>
    <row r="374" spans="1:16" ht="15">
      <c r="A374" s="44" t="s">
        <v>82</v>
      </c>
      <c r="B374" s="39">
        <v>2546.9058295964123</v>
      </c>
      <c r="C374" s="39">
        <v>3043.635736460849</v>
      </c>
      <c r="D374" s="39" t="s">
        <v>28</v>
      </c>
      <c r="E374" s="39"/>
      <c r="F374" s="39" t="s">
        <v>28</v>
      </c>
      <c r="G374" s="39">
        <v>2546.9058295964123</v>
      </c>
      <c r="H374" s="39">
        <v>3043.635736460849</v>
      </c>
      <c r="I374" s="13"/>
      <c r="J374" s="13"/>
      <c r="K374" s="13"/>
      <c r="L374" s="13"/>
      <c r="M374" s="13"/>
      <c r="N374" s="13"/>
      <c r="O374" s="13"/>
      <c r="P374" s="13"/>
    </row>
    <row r="375" spans="1:16" ht="15">
      <c r="A375" s="54"/>
      <c r="B375" s="39" t="s">
        <v>28</v>
      </c>
      <c r="C375" s="39" t="s">
        <v>28</v>
      </c>
      <c r="D375" s="39" t="s">
        <v>28</v>
      </c>
      <c r="E375" s="39"/>
      <c r="F375" s="39" t="s">
        <v>28</v>
      </c>
      <c r="G375" s="39" t="s">
        <v>28</v>
      </c>
      <c r="H375" s="39" t="s">
        <v>28</v>
      </c>
      <c r="I375" s="13"/>
      <c r="J375" s="13"/>
      <c r="K375" s="13"/>
      <c r="L375" s="13"/>
      <c r="M375" s="13"/>
      <c r="N375" s="13"/>
      <c r="O375" s="13"/>
      <c r="P375" s="13"/>
    </row>
    <row r="376" spans="1:16" ht="15">
      <c r="A376" s="66" t="s">
        <v>83</v>
      </c>
      <c r="B376" s="39">
        <v>3721.153846153846</v>
      </c>
      <c r="C376" s="39">
        <v>2990.848048742682</v>
      </c>
      <c r="D376" s="39">
        <v>3858.3690987124464</v>
      </c>
      <c r="E376" s="39"/>
      <c r="F376" s="39">
        <v>4431.818181818182</v>
      </c>
      <c r="G376" s="39">
        <v>3793.6507936507937</v>
      </c>
      <c r="H376" s="39">
        <v>3100.019670722031</v>
      </c>
      <c r="I376" s="13"/>
      <c r="J376" s="13"/>
      <c r="K376" s="13"/>
      <c r="L376" s="13"/>
      <c r="M376" s="13"/>
      <c r="N376" s="13"/>
      <c r="O376" s="13"/>
      <c r="P376" s="13"/>
    </row>
    <row r="377" spans="1:16" ht="15">
      <c r="A377" s="44" t="s">
        <v>84</v>
      </c>
      <c r="B377" s="39">
        <v>3000</v>
      </c>
      <c r="C377" s="39">
        <v>3206.018443234564</v>
      </c>
      <c r="D377" s="39">
        <v>3000</v>
      </c>
      <c r="E377" s="39"/>
      <c r="F377" s="39">
        <v>3887.5</v>
      </c>
      <c r="G377" s="39">
        <v>3000</v>
      </c>
      <c r="H377" s="39">
        <v>3239.3711030412182</v>
      </c>
      <c r="I377" s="13"/>
      <c r="J377" s="13"/>
      <c r="K377" s="13"/>
      <c r="L377" s="13"/>
      <c r="M377" s="13"/>
      <c r="N377" s="13"/>
      <c r="O377" s="13"/>
      <c r="P377" s="13"/>
    </row>
    <row r="378" spans="1:16" ht="15">
      <c r="A378" s="44" t="s">
        <v>85</v>
      </c>
      <c r="B378" s="39">
        <v>4000</v>
      </c>
      <c r="C378" s="39">
        <v>2694.615657102374</v>
      </c>
      <c r="D378" s="39">
        <v>4000</v>
      </c>
      <c r="E378" s="39"/>
      <c r="F378" s="39">
        <v>4742.857142857143</v>
      </c>
      <c r="G378" s="39">
        <v>4000</v>
      </c>
      <c r="H378" s="39">
        <v>2920.5483769303505</v>
      </c>
      <c r="I378" s="13"/>
      <c r="J378" s="13"/>
      <c r="K378" s="13"/>
      <c r="L378" s="13"/>
      <c r="M378" s="13"/>
      <c r="N378" s="13"/>
      <c r="O378" s="13"/>
      <c r="P378" s="13"/>
    </row>
    <row r="379" spans="1:16" ht="15.75" thickBot="1">
      <c r="A379" s="32"/>
      <c r="B379" s="39" t="s">
        <v>28</v>
      </c>
      <c r="C379" s="39" t="s">
        <v>28</v>
      </c>
      <c r="D379" s="39" t="s">
        <v>28</v>
      </c>
      <c r="E379" s="39"/>
      <c r="F379" s="39" t="s">
        <v>28</v>
      </c>
      <c r="G379" s="39" t="s">
        <v>28</v>
      </c>
      <c r="H379" s="39" t="s">
        <v>28</v>
      </c>
      <c r="I379" s="13"/>
      <c r="J379" s="13"/>
      <c r="K379" s="13"/>
      <c r="L379" s="13"/>
      <c r="M379" s="13"/>
      <c r="N379" s="13"/>
      <c r="O379" s="13"/>
      <c r="P379" s="13"/>
    </row>
    <row r="380" spans="1:16" ht="15.75" thickBot="1">
      <c r="A380" s="128" t="s">
        <v>86</v>
      </c>
      <c r="B380" s="39">
        <v>3995.679318303569</v>
      </c>
      <c r="C380" s="39">
        <v>3428.101577477354</v>
      </c>
      <c r="D380" s="39">
        <v>3851.037427037958</v>
      </c>
      <c r="E380" s="39"/>
      <c r="F380" s="39">
        <v>2246.532484789914</v>
      </c>
      <c r="G380" s="39">
        <v>3948.0996816704323</v>
      </c>
      <c r="H380" s="39">
        <v>3212.880604357651</v>
      </c>
      <c r="I380" s="13"/>
      <c r="J380" s="13"/>
      <c r="K380" s="13"/>
      <c r="L380" s="13"/>
      <c r="M380" s="13"/>
      <c r="N380" s="13"/>
      <c r="O380" s="13"/>
      <c r="P380" s="13"/>
    </row>
    <row r="381" spans="1:16" ht="15">
      <c r="A381" s="1"/>
      <c r="B381" s="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ht="15">
      <c r="A382" s="1"/>
      <c r="B382" s="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ht="15">
      <c r="A383" s="1"/>
      <c r="B383" s="64"/>
      <c r="C383" s="191"/>
      <c r="D383" s="12"/>
      <c r="E383" s="12"/>
      <c r="F383" s="12"/>
      <c r="G383" s="12"/>
      <c r="H383" s="12"/>
      <c r="I383" s="191"/>
      <c r="J383" s="12"/>
      <c r="K383" s="12"/>
      <c r="L383" s="12"/>
      <c r="M383" s="191"/>
      <c r="N383" s="12"/>
      <c r="O383" s="12"/>
      <c r="P383" s="12"/>
    </row>
    <row r="384" spans="1:16" ht="15">
      <c r="A384" s="194"/>
      <c r="B384" s="195"/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</row>
    <row r="385" spans="1:16" ht="15">
      <c r="A385" s="199"/>
      <c r="B385" s="200"/>
      <c r="C385" s="201"/>
      <c r="D385" s="201"/>
      <c r="E385" s="201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</row>
    <row r="386" spans="1:16" ht="15">
      <c r="A386" s="203"/>
      <c r="B386" s="204"/>
      <c r="C386" s="205"/>
      <c r="D386" s="205"/>
      <c r="E386" s="205"/>
      <c r="F386" s="206"/>
      <c r="G386" s="205"/>
      <c r="H386" s="205"/>
      <c r="I386" s="206"/>
      <c r="J386" s="205"/>
      <c r="K386" s="205"/>
      <c r="L386" s="206"/>
      <c r="M386" s="206"/>
      <c r="N386" s="205"/>
      <c r="O386" s="205"/>
      <c r="P386" s="206"/>
    </row>
    <row r="387" spans="1:16" ht="15">
      <c r="A387" s="199"/>
      <c r="B387" s="208"/>
      <c r="C387" s="209"/>
      <c r="D387" s="209"/>
      <c r="E387" s="209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</row>
    <row r="388" spans="1:16" ht="15">
      <c r="A388" s="199"/>
      <c r="B388" s="200"/>
      <c r="C388" s="201"/>
      <c r="D388" s="201"/>
      <c r="E388" s="201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</row>
    <row r="389" spans="1:16" ht="15">
      <c r="A389" s="203"/>
      <c r="B389" s="204"/>
      <c r="C389" s="205"/>
      <c r="D389" s="205"/>
      <c r="E389" s="205"/>
      <c r="F389" s="206"/>
      <c r="G389" s="205"/>
      <c r="H389" s="205"/>
      <c r="I389" s="205"/>
      <c r="J389" s="205"/>
      <c r="K389" s="205"/>
      <c r="L389" s="206"/>
      <c r="M389" s="205"/>
      <c r="N389" s="205"/>
      <c r="O389" s="205"/>
      <c r="P389" s="206"/>
    </row>
    <row r="390" spans="1:16" ht="15">
      <c r="A390" s="203"/>
      <c r="B390" s="204"/>
      <c r="C390" s="205"/>
      <c r="D390" s="205"/>
      <c r="E390" s="205"/>
      <c r="F390" s="206"/>
      <c r="G390" s="205"/>
      <c r="H390" s="205"/>
      <c r="I390" s="206"/>
      <c r="J390" s="205"/>
      <c r="K390" s="205"/>
      <c r="L390" s="206"/>
      <c r="M390" s="206"/>
      <c r="N390" s="205"/>
      <c r="O390" s="205"/>
      <c r="P390" s="206"/>
    </row>
    <row r="391" spans="1:16" ht="15">
      <c r="A391" s="203"/>
      <c r="B391" s="204"/>
      <c r="C391" s="205"/>
      <c r="D391" s="205"/>
      <c r="E391" s="205"/>
      <c r="F391" s="206"/>
      <c r="G391" s="205"/>
      <c r="H391" s="205"/>
      <c r="I391" s="206"/>
      <c r="J391" s="205"/>
      <c r="K391" s="205"/>
      <c r="L391" s="206"/>
      <c r="M391" s="206"/>
      <c r="N391" s="205"/>
      <c r="O391" s="205"/>
      <c r="P391" s="206"/>
    </row>
    <row r="392" spans="1:16" ht="15">
      <c r="A392" s="199"/>
      <c r="B392" s="208"/>
      <c r="C392" s="209"/>
      <c r="D392" s="209"/>
      <c r="E392" s="209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</row>
    <row r="393" spans="1:16" ht="15">
      <c r="A393" s="199"/>
      <c r="B393" s="200"/>
      <c r="C393" s="201"/>
      <c r="D393" s="201"/>
      <c r="E393" s="201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</row>
    <row r="394" spans="1:16" ht="15">
      <c r="A394" s="203"/>
      <c r="B394" s="204"/>
      <c r="C394" s="205"/>
      <c r="D394" s="205"/>
      <c r="E394" s="205"/>
      <c r="F394" s="206"/>
      <c r="G394" s="205"/>
      <c r="H394" s="206"/>
      <c r="I394" s="205"/>
      <c r="J394" s="205"/>
      <c r="K394" s="205"/>
      <c r="L394" s="206"/>
      <c r="M394" s="205"/>
      <c r="N394" s="205"/>
      <c r="O394" s="205"/>
      <c r="P394" s="206"/>
    </row>
    <row r="395" spans="1:16" ht="15">
      <c r="A395" s="203"/>
      <c r="B395" s="204"/>
      <c r="C395" s="205"/>
      <c r="D395" s="205"/>
      <c r="E395" s="205"/>
      <c r="F395" s="206"/>
      <c r="G395" s="205"/>
      <c r="H395" s="205"/>
      <c r="I395" s="206"/>
      <c r="J395" s="205"/>
      <c r="K395" s="205"/>
      <c r="L395" s="206"/>
      <c r="M395" s="206"/>
      <c r="N395" s="205"/>
      <c r="O395" s="205"/>
      <c r="P395" s="206"/>
    </row>
    <row r="396" spans="1:16" ht="15">
      <c r="A396" s="203"/>
      <c r="B396" s="204"/>
      <c r="C396" s="205"/>
      <c r="D396" s="205"/>
      <c r="E396" s="205"/>
      <c r="F396" s="206"/>
      <c r="G396" s="205"/>
      <c r="H396" s="205"/>
      <c r="I396" s="206"/>
      <c r="J396" s="205"/>
      <c r="K396" s="205"/>
      <c r="L396" s="206"/>
      <c r="M396" s="206"/>
      <c r="N396" s="205"/>
      <c r="O396" s="205"/>
      <c r="P396" s="206"/>
    </row>
    <row r="397" spans="1:16" ht="15">
      <c r="A397" s="199"/>
      <c r="B397" s="208"/>
      <c r="C397" s="209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</row>
    <row r="398" spans="1:16" ht="15">
      <c r="A398" s="199"/>
      <c r="B398" s="200"/>
      <c r="C398" s="201"/>
      <c r="D398" s="201"/>
      <c r="E398" s="201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</row>
    <row r="399" spans="1:16" ht="15">
      <c r="A399" s="203"/>
      <c r="B399" s="204"/>
      <c r="C399" s="205"/>
      <c r="D399" s="205"/>
      <c r="E399" s="205"/>
      <c r="F399" s="206"/>
      <c r="G399" s="205"/>
      <c r="H399" s="205"/>
      <c r="I399" s="205"/>
      <c r="J399" s="205"/>
      <c r="K399" s="205"/>
      <c r="L399" s="206"/>
      <c r="M399" s="205"/>
      <c r="N399" s="205"/>
      <c r="O399" s="205"/>
      <c r="P399" s="206"/>
    </row>
    <row r="400" spans="1:16" ht="15">
      <c r="A400" s="203"/>
      <c r="B400" s="204"/>
      <c r="C400" s="205"/>
      <c r="D400" s="205"/>
      <c r="E400" s="205"/>
      <c r="F400" s="206"/>
      <c r="G400" s="205"/>
      <c r="H400" s="205"/>
      <c r="I400" s="205"/>
      <c r="J400" s="205"/>
      <c r="K400" s="205"/>
      <c r="L400" s="206"/>
      <c r="M400" s="205"/>
      <c r="N400" s="205"/>
      <c r="O400" s="205"/>
      <c r="P400" s="206"/>
    </row>
    <row r="401" spans="1:16" ht="15">
      <c r="A401" s="203"/>
      <c r="B401" s="204"/>
      <c r="C401" s="205"/>
      <c r="D401" s="205"/>
      <c r="E401" s="205"/>
      <c r="F401" s="206"/>
      <c r="G401" s="205"/>
      <c r="H401" s="205"/>
      <c r="I401" s="205"/>
      <c r="J401" s="205"/>
      <c r="K401" s="205"/>
      <c r="L401" s="206"/>
      <c r="M401" s="205"/>
      <c r="N401" s="205"/>
      <c r="O401" s="205"/>
      <c r="P401" s="206"/>
    </row>
    <row r="402" spans="1:16" ht="15">
      <c r="A402" s="203"/>
      <c r="B402" s="204"/>
      <c r="C402" s="205"/>
      <c r="D402" s="205"/>
      <c r="E402" s="205"/>
      <c r="F402" s="206"/>
      <c r="G402" s="205"/>
      <c r="H402" s="205"/>
      <c r="I402" s="205"/>
      <c r="J402" s="205"/>
      <c r="K402" s="205"/>
      <c r="L402" s="206"/>
      <c r="M402" s="205"/>
      <c r="N402" s="205"/>
      <c r="O402" s="205"/>
      <c r="P402" s="206"/>
    </row>
    <row r="403" spans="1:16" ht="15">
      <c r="A403" s="199"/>
      <c r="B403" s="208"/>
      <c r="C403" s="209"/>
      <c r="D403" s="209"/>
      <c r="E403" s="209"/>
      <c r="F403" s="209"/>
      <c r="G403" s="209"/>
      <c r="H403" s="209"/>
      <c r="I403" s="209"/>
      <c r="J403" s="209"/>
      <c r="K403" s="209"/>
      <c r="L403" s="209"/>
      <c r="M403" s="209"/>
      <c r="N403" s="209"/>
      <c r="O403" s="209"/>
      <c r="P403" s="209"/>
    </row>
    <row r="404" spans="1:16" ht="15">
      <c r="A404" s="199"/>
      <c r="B404" s="200"/>
      <c r="C404" s="201"/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</row>
    <row r="405" spans="1:16" ht="15">
      <c r="A405" s="203"/>
      <c r="B405" s="204"/>
      <c r="C405" s="205"/>
      <c r="D405" s="205"/>
      <c r="E405" s="205"/>
      <c r="F405" s="206"/>
      <c r="G405" s="205"/>
      <c r="H405" s="205"/>
      <c r="I405" s="205"/>
      <c r="J405" s="205"/>
      <c r="K405" s="205"/>
      <c r="L405" s="206"/>
      <c r="M405" s="205"/>
      <c r="N405" s="205"/>
      <c r="O405" s="205"/>
      <c r="P405" s="206"/>
    </row>
    <row r="406" spans="1:16" ht="15">
      <c r="A406" s="203"/>
      <c r="B406" s="204"/>
      <c r="C406" s="205"/>
      <c r="D406" s="205"/>
      <c r="E406" s="205"/>
      <c r="F406" s="206"/>
      <c r="G406" s="205"/>
      <c r="H406" s="205"/>
      <c r="I406" s="205"/>
      <c r="J406" s="205"/>
      <c r="K406" s="205"/>
      <c r="L406" s="206"/>
      <c r="M406" s="205"/>
      <c r="N406" s="205"/>
      <c r="O406" s="205"/>
      <c r="P406" s="206"/>
    </row>
    <row r="407" spans="1:16" ht="15">
      <c r="A407" s="203"/>
      <c r="B407" s="204"/>
      <c r="C407" s="205"/>
      <c r="D407" s="205"/>
      <c r="E407" s="205"/>
      <c r="F407" s="206"/>
      <c r="G407" s="205"/>
      <c r="H407" s="205"/>
      <c r="I407" s="206"/>
      <c r="J407" s="205"/>
      <c r="K407" s="205"/>
      <c r="L407" s="206"/>
      <c r="M407" s="206"/>
      <c r="N407" s="205"/>
      <c r="O407" s="205"/>
      <c r="P407" s="206"/>
    </row>
    <row r="408" spans="1:16" ht="15">
      <c r="A408" s="199"/>
      <c r="B408" s="208"/>
      <c r="C408" s="209"/>
      <c r="D408" s="209"/>
      <c r="E408" s="209"/>
      <c r="F408" s="209"/>
      <c r="G408" s="209"/>
      <c r="H408" s="209"/>
      <c r="I408" s="209"/>
      <c r="J408" s="209"/>
      <c r="K408" s="209"/>
      <c r="L408" s="209"/>
      <c r="M408" s="209"/>
      <c r="N408" s="209"/>
      <c r="O408" s="209"/>
      <c r="P408" s="209"/>
    </row>
    <row r="409" spans="1:16" ht="15">
      <c r="A409" s="199"/>
      <c r="B409" s="200"/>
      <c r="C409" s="201"/>
      <c r="D409" s="201"/>
      <c r="E409" s="201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</row>
    <row r="410" spans="1:16" ht="15">
      <c r="A410" s="203"/>
      <c r="B410" s="204"/>
      <c r="C410" s="205"/>
      <c r="D410" s="206"/>
      <c r="E410" s="206"/>
      <c r="F410" s="206"/>
      <c r="G410" s="205"/>
      <c r="H410" s="206"/>
      <c r="I410" s="206"/>
      <c r="J410" s="206"/>
      <c r="K410" s="205"/>
      <c r="L410" s="206"/>
      <c r="M410" s="206"/>
      <c r="N410" s="206"/>
      <c r="O410" s="205"/>
      <c r="P410" s="206"/>
    </row>
    <row r="411" spans="1:16" ht="15">
      <c r="A411" s="203"/>
      <c r="B411" s="204"/>
      <c r="C411" s="205"/>
      <c r="D411" s="206"/>
      <c r="E411" s="206"/>
      <c r="F411" s="206"/>
      <c r="G411" s="205"/>
      <c r="H411" s="206"/>
      <c r="I411" s="206"/>
      <c r="J411" s="205"/>
      <c r="K411" s="205"/>
      <c r="L411" s="206"/>
      <c r="M411" s="206"/>
      <c r="N411" s="205"/>
      <c r="O411" s="205"/>
      <c r="P411" s="206"/>
    </row>
    <row r="412" spans="1:16" ht="15">
      <c r="A412" s="203"/>
      <c r="B412" s="204"/>
      <c r="C412" s="205"/>
      <c r="D412" s="206"/>
      <c r="E412" s="206"/>
      <c r="F412" s="206"/>
      <c r="G412" s="205"/>
      <c r="H412" s="206"/>
      <c r="I412" s="206"/>
      <c r="J412" s="205"/>
      <c r="K412" s="205"/>
      <c r="L412" s="206"/>
      <c r="M412" s="206"/>
      <c r="N412" s="205"/>
      <c r="O412" s="205"/>
      <c r="P412" s="206"/>
    </row>
    <row r="413" spans="1:16" ht="15">
      <c r="A413" s="203"/>
      <c r="B413" s="204"/>
      <c r="C413" s="205"/>
      <c r="D413" s="206"/>
      <c r="E413" s="206"/>
      <c r="F413" s="206"/>
      <c r="G413" s="205"/>
      <c r="H413" s="206"/>
      <c r="I413" s="206"/>
      <c r="J413" s="205"/>
      <c r="K413" s="205"/>
      <c r="L413" s="206"/>
      <c r="M413" s="206"/>
      <c r="N413" s="205"/>
      <c r="O413" s="205"/>
      <c r="P413" s="206"/>
    </row>
    <row r="414" spans="1:16" ht="15">
      <c r="A414" s="199"/>
      <c r="B414" s="208"/>
      <c r="C414" s="209"/>
      <c r="D414" s="210"/>
      <c r="E414" s="210"/>
      <c r="F414" s="209"/>
      <c r="G414" s="209"/>
      <c r="H414" s="209"/>
      <c r="I414" s="206"/>
      <c r="J414" s="209"/>
      <c r="K414" s="209"/>
      <c r="L414" s="209"/>
      <c r="M414" s="206"/>
      <c r="N414" s="209"/>
      <c r="O414" s="209"/>
      <c r="P414" s="209"/>
    </row>
    <row r="415" spans="1:16" ht="15">
      <c r="A415" s="199"/>
      <c r="B415" s="200"/>
      <c r="C415" s="201"/>
      <c r="D415" s="201"/>
      <c r="E415" s="201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</row>
    <row r="416" spans="1:16" ht="15">
      <c r="A416" s="203"/>
      <c r="B416" s="204"/>
      <c r="C416" s="205"/>
      <c r="D416" s="205"/>
      <c r="E416" s="205"/>
      <c r="F416" s="205"/>
      <c r="G416" s="205"/>
      <c r="H416" s="205"/>
      <c r="I416" s="205"/>
      <c r="J416" s="205"/>
      <c r="K416" s="205"/>
      <c r="L416" s="206"/>
      <c r="M416" s="205"/>
      <c r="N416" s="205"/>
      <c r="O416" s="205"/>
      <c r="P416" s="206"/>
    </row>
    <row r="417" spans="1:16" ht="15">
      <c r="A417" s="203"/>
      <c r="B417" s="204"/>
      <c r="C417" s="205"/>
      <c r="D417" s="205"/>
      <c r="E417" s="205"/>
      <c r="F417" s="206"/>
      <c r="G417" s="205"/>
      <c r="H417" s="205"/>
      <c r="I417" s="205"/>
      <c r="J417" s="205"/>
      <c r="K417" s="205"/>
      <c r="L417" s="206"/>
      <c r="M417" s="205"/>
      <c r="N417" s="205"/>
      <c r="O417" s="205"/>
      <c r="P417" s="206"/>
    </row>
    <row r="418" spans="1:16" ht="15">
      <c r="A418" s="203"/>
      <c r="B418" s="204"/>
      <c r="C418" s="205"/>
      <c r="D418" s="205"/>
      <c r="E418" s="205"/>
      <c r="F418" s="206"/>
      <c r="G418" s="205"/>
      <c r="H418" s="205"/>
      <c r="I418" s="205"/>
      <c r="J418" s="205"/>
      <c r="K418" s="205"/>
      <c r="L418" s="206"/>
      <c r="M418" s="205"/>
      <c r="N418" s="205"/>
      <c r="O418" s="205"/>
      <c r="P418" s="206"/>
    </row>
    <row r="419" spans="1:16" ht="15">
      <c r="A419" s="203"/>
      <c r="B419" s="204"/>
      <c r="C419" s="205"/>
      <c r="D419" s="205"/>
      <c r="E419" s="205"/>
      <c r="F419" s="206"/>
      <c r="G419" s="205"/>
      <c r="H419" s="205"/>
      <c r="I419" s="205"/>
      <c r="J419" s="205"/>
      <c r="K419" s="205"/>
      <c r="L419" s="206"/>
      <c r="M419" s="205"/>
      <c r="N419" s="205"/>
      <c r="O419" s="205"/>
      <c r="P419" s="206"/>
    </row>
    <row r="420" spans="1:16" ht="15">
      <c r="A420" s="203"/>
      <c r="B420" s="204"/>
      <c r="C420" s="205"/>
      <c r="D420" s="205"/>
      <c r="E420" s="205"/>
      <c r="F420" s="205"/>
      <c r="G420" s="205"/>
      <c r="H420" s="205"/>
      <c r="I420" s="205"/>
      <c r="J420" s="205"/>
      <c r="K420" s="205"/>
      <c r="L420" s="205"/>
      <c r="M420" s="205"/>
      <c r="N420" s="205"/>
      <c r="O420" s="205"/>
      <c r="P420" s="205"/>
    </row>
    <row r="421" spans="1:16" ht="15">
      <c r="A421" s="203"/>
      <c r="B421" s="204"/>
      <c r="C421" s="205"/>
      <c r="D421" s="205"/>
      <c r="E421" s="205"/>
      <c r="F421" s="206"/>
      <c r="G421" s="205"/>
      <c r="H421" s="205"/>
      <c r="I421" s="205"/>
      <c r="J421" s="205"/>
      <c r="K421" s="205"/>
      <c r="L421" s="206"/>
      <c r="M421" s="205"/>
      <c r="N421" s="205"/>
      <c r="O421" s="205"/>
      <c r="P421" s="206"/>
    </row>
    <row r="422" spans="1:16" ht="15">
      <c r="A422" s="199"/>
      <c r="B422" s="208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</row>
    <row r="423" spans="1:16" ht="15">
      <c r="A423" s="199"/>
      <c r="B423" s="200"/>
      <c r="C423" s="201"/>
      <c r="D423" s="201"/>
      <c r="E423" s="201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</row>
    <row r="424" spans="1:16" ht="15">
      <c r="A424" s="203"/>
      <c r="B424" s="204"/>
      <c r="C424" s="205"/>
      <c r="D424" s="205"/>
      <c r="E424" s="205"/>
      <c r="F424" s="206"/>
      <c r="G424" s="205"/>
      <c r="H424" s="206"/>
      <c r="I424" s="205"/>
      <c r="J424" s="205"/>
      <c r="K424" s="205"/>
      <c r="L424" s="206"/>
      <c r="M424" s="205"/>
      <c r="N424" s="205"/>
      <c r="O424" s="205"/>
      <c r="P424" s="206"/>
    </row>
    <row r="425" spans="1:16" ht="15">
      <c r="A425" s="203"/>
      <c r="B425" s="204"/>
      <c r="C425" s="205"/>
      <c r="D425" s="205"/>
      <c r="E425" s="205"/>
      <c r="F425" s="206"/>
      <c r="G425" s="205"/>
      <c r="H425" s="205"/>
      <c r="I425" s="205"/>
      <c r="J425" s="205"/>
      <c r="K425" s="205"/>
      <c r="L425" s="206"/>
      <c r="M425" s="205"/>
      <c r="N425" s="205"/>
      <c r="O425" s="205"/>
      <c r="P425" s="206"/>
    </row>
    <row r="426" spans="1:16" ht="15">
      <c r="A426" s="203"/>
      <c r="B426" s="204"/>
      <c r="C426" s="205"/>
      <c r="D426" s="205"/>
      <c r="E426" s="205"/>
      <c r="F426" s="206"/>
      <c r="G426" s="205"/>
      <c r="H426" s="205"/>
      <c r="I426" s="205"/>
      <c r="J426" s="205"/>
      <c r="K426" s="205"/>
      <c r="L426" s="206"/>
      <c r="M426" s="205"/>
      <c r="N426" s="205"/>
      <c r="O426" s="205"/>
      <c r="P426" s="206"/>
    </row>
    <row r="427" spans="1:16" ht="15">
      <c r="A427" s="203"/>
      <c r="B427" s="204"/>
      <c r="C427" s="205"/>
      <c r="D427" s="205"/>
      <c r="E427" s="205"/>
      <c r="F427" s="206"/>
      <c r="G427" s="205"/>
      <c r="H427" s="206"/>
      <c r="I427" s="205"/>
      <c r="J427" s="205"/>
      <c r="K427" s="205"/>
      <c r="L427" s="206"/>
      <c r="M427" s="205"/>
      <c r="N427" s="205"/>
      <c r="O427" s="205"/>
      <c r="P427" s="206"/>
    </row>
    <row r="428" spans="1:16" ht="15">
      <c r="A428" s="203"/>
      <c r="B428" s="204"/>
      <c r="C428" s="205"/>
      <c r="D428" s="205"/>
      <c r="E428" s="205"/>
      <c r="F428" s="206"/>
      <c r="G428" s="205"/>
      <c r="H428" s="205"/>
      <c r="I428" s="205"/>
      <c r="J428" s="205"/>
      <c r="K428" s="205"/>
      <c r="L428" s="206"/>
      <c r="M428" s="205"/>
      <c r="N428" s="205"/>
      <c r="O428" s="205"/>
      <c r="P428" s="206"/>
    </row>
    <row r="429" spans="1:16" ht="15">
      <c r="A429" s="199"/>
      <c r="B429" s="208"/>
      <c r="C429" s="209"/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</row>
    <row r="430" spans="1:16" ht="15">
      <c r="A430" s="199"/>
      <c r="B430" s="200"/>
      <c r="C430" s="201"/>
      <c r="D430" s="201"/>
      <c r="E430" s="201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</row>
    <row r="431" spans="1:16" ht="15">
      <c r="A431" s="203"/>
      <c r="B431" s="204"/>
      <c r="C431" s="205"/>
      <c r="D431" s="205"/>
      <c r="E431" s="205"/>
      <c r="F431" s="206"/>
      <c r="G431" s="205"/>
      <c r="H431" s="205"/>
      <c r="I431" s="205"/>
      <c r="J431" s="205"/>
      <c r="K431" s="205"/>
      <c r="L431" s="206"/>
      <c r="M431" s="205"/>
      <c r="N431" s="205"/>
      <c r="O431" s="205"/>
      <c r="P431" s="206"/>
    </row>
    <row r="432" spans="1:16" ht="15">
      <c r="A432" s="203"/>
      <c r="B432" s="204"/>
      <c r="C432" s="205"/>
      <c r="D432" s="205"/>
      <c r="E432" s="205"/>
      <c r="F432" s="206"/>
      <c r="G432" s="205"/>
      <c r="H432" s="205"/>
      <c r="I432" s="205"/>
      <c r="J432" s="205"/>
      <c r="K432" s="205"/>
      <c r="L432" s="206"/>
      <c r="M432" s="205"/>
      <c r="N432" s="205"/>
      <c r="O432" s="205"/>
      <c r="P432" s="206"/>
    </row>
    <row r="433" spans="1:16" ht="15">
      <c r="A433" s="203"/>
      <c r="B433" s="204"/>
      <c r="C433" s="205"/>
      <c r="D433" s="205"/>
      <c r="E433" s="205"/>
      <c r="F433" s="206"/>
      <c r="G433" s="205"/>
      <c r="H433" s="205"/>
      <c r="I433" s="205"/>
      <c r="J433" s="205"/>
      <c r="K433" s="205"/>
      <c r="L433" s="206"/>
      <c r="M433" s="205"/>
      <c r="N433" s="205"/>
      <c r="O433" s="205"/>
      <c r="P433" s="206"/>
    </row>
    <row r="434" spans="1:16" ht="15">
      <c r="A434" s="199"/>
      <c r="B434" s="208"/>
      <c r="C434" s="209"/>
      <c r="D434" s="209"/>
      <c r="E434" s="209"/>
      <c r="F434" s="209"/>
      <c r="G434" s="209"/>
      <c r="H434" s="209"/>
      <c r="I434" s="209"/>
      <c r="J434" s="209"/>
      <c r="K434" s="209"/>
      <c r="L434" s="209"/>
      <c r="M434" s="209"/>
      <c r="N434" s="209"/>
      <c r="O434" s="209"/>
      <c r="P434" s="209"/>
    </row>
    <row r="435" spans="1:16" ht="15">
      <c r="A435" s="199"/>
      <c r="B435" s="200"/>
      <c r="C435" s="201"/>
      <c r="D435" s="201"/>
      <c r="E435" s="201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</row>
    <row r="436" spans="1:16" ht="15">
      <c r="A436" s="203"/>
      <c r="B436" s="204"/>
      <c r="C436" s="205"/>
      <c r="D436" s="205"/>
      <c r="E436" s="205"/>
      <c r="F436" s="206"/>
      <c r="G436" s="205"/>
      <c r="H436" s="205"/>
      <c r="I436" s="205"/>
      <c r="J436" s="205"/>
      <c r="K436" s="205"/>
      <c r="L436" s="206"/>
      <c r="M436" s="205"/>
      <c r="N436" s="205"/>
      <c r="O436" s="205"/>
      <c r="P436" s="206"/>
    </row>
    <row r="437" spans="1:16" ht="15">
      <c r="A437" s="203"/>
      <c r="B437" s="204"/>
      <c r="C437" s="205"/>
      <c r="D437" s="205"/>
      <c r="E437" s="205"/>
      <c r="F437" s="205"/>
      <c r="G437" s="205"/>
      <c r="H437" s="206"/>
      <c r="I437" s="205"/>
      <c r="J437" s="205"/>
      <c r="K437" s="205"/>
      <c r="L437" s="206"/>
      <c r="M437" s="205"/>
      <c r="N437" s="205"/>
      <c r="O437" s="205"/>
      <c r="P437" s="206"/>
    </row>
    <row r="438" spans="1:16" ht="15">
      <c r="A438" s="203"/>
      <c r="B438" s="204"/>
      <c r="C438" s="205"/>
      <c r="D438" s="205"/>
      <c r="E438" s="205"/>
      <c r="F438" s="205"/>
      <c r="G438" s="205"/>
      <c r="H438" s="206"/>
      <c r="I438" s="205"/>
      <c r="J438" s="205"/>
      <c r="K438" s="205"/>
      <c r="L438" s="206"/>
      <c r="M438" s="205"/>
      <c r="N438" s="205"/>
      <c r="O438" s="205"/>
      <c r="P438" s="206"/>
    </row>
    <row r="439" spans="1:16" ht="15">
      <c r="A439" s="203"/>
      <c r="B439" s="204"/>
      <c r="C439" s="205"/>
      <c r="D439" s="205"/>
      <c r="E439" s="205"/>
      <c r="F439" s="206"/>
      <c r="G439" s="205"/>
      <c r="H439" s="205"/>
      <c r="I439" s="205"/>
      <c r="J439" s="205"/>
      <c r="K439" s="205"/>
      <c r="L439" s="206"/>
      <c r="M439" s="205"/>
      <c r="N439" s="205"/>
      <c r="O439" s="205"/>
      <c r="P439" s="206"/>
    </row>
    <row r="440" spans="1:16" ht="15">
      <c r="A440" s="199"/>
      <c r="B440" s="208"/>
      <c r="C440" s="209"/>
      <c r="D440" s="209"/>
      <c r="E440" s="209"/>
      <c r="F440" s="209"/>
      <c r="G440" s="209"/>
      <c r="H440" s="209"/>
      <c r="I440" s="209"/>
      <c r="J440" s="209"/>
      <c r="K440" s="209"/>
      <c r="L440" s="209"/>
      <c r="M440" s="209"/>
      <c r="N440" s="209"/>
      <c r="O440" s="209"/>
      <c r="P440" s="209"/>
    </row>
    <row r="441" spans="1:16" ht="15">
      <c r="A441" s="199"/>
      <c r="B441" s="200"/>
      <c r="C441" s="201"/>
      <c r="D441" s="201"/>
      <c r="E441" s="201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</row>
    <row r="442" spans="1:16" ht="15">
      <c r="A442" s="203"/>
      <c r="B442" s="204"/>
      <c r="C442" s="205"/>
      <c r="D442" s="205"/>
      <c r="E442" s="205"/>
      <c r="F442" s="206"/>
      <c r="G442" s="205"/>
      <c r="H442" s="205"/>
      <c r="I442" s="205"/>
      <c r="J442" s="205"/>
      <c r="K442" s="205"/>
      <c r="L442" s="206"/>
      <c r="M442" s="205"/>
      <c r="N442" s="205"/>
      <c r="O442" s="205"/>
      <c r="P442" s="206"/>
    </row>
    <row r="443" spans="1:16" ht="15">
      <c r="A443" s="203"/>
      <c r="B443" s="204"/>
      <c r="C443" s="205"/>
      <c r="D443" s="205"/>
      <c r="E443" s="205"/>
      <c r="F443" s="206"/>
      <c r="G443" s="205"/>
      <c r="H443" s="205"/>
      <c r="I443" s="205"/>
      <c r="J443" s="205"/>
      <c r="K443" s="205"/>
      <c r="L443" s="206"/>
      <c r="M443" s="205"/>
      <c r="N443" s="205"/>
      <c r="O443" s="205"/>
      <c r="P443" s="206"/>
    </row>
    <row r="444" spans="1:16" ht="15">
      <c r="A444" s="203"/>
      <c r="B444" s="204"/>
      <c r="C444" s="205"/>
      <c r="D444" s="205"/>
      <c r="E444" s="205"/>
      <c r="F444" s="206"/>
      <c r="G444" s="205"/>
      <c r="H444" s="205"/>
      <c r="I444" s="205"/>
      <c r="J444" s="205"/>
      <c r="K444" s="205"/>
      <c r="L444" s="206"/>
      <c r="M444" s="205"/>
      <c r="N444" s="205"/>
      <c r="O444" s="205"/>
      <c r="P444" s="206"/>
    </row>
    <row r="445" spans="1:16" ht="15">
      <c r="A445" s="203"/>
      <c r="B445" s="204"/>
      <c r="C445" s="205"/>
      <c r="D445" s="205"/>
      <c r="E445" s="205"/>
      <c r="F445" s="206"/>
      <c r="G445" s="205"/>
      <c r="H445" s="205"/>
      <c r="I445" s="205"/>
      <c r="J445" s="205"/>
      <c r="K445" s="205"/>
      <c r="L445" s="206"/>
      <c r="M445" s="205"/>
      <c r="N445" s="205"/>
      <c r="O445" s="205"/>
      <c r="P445" s="206"/>
    </row>
    <row r="446" spans="1:16" ht="15">
      <c r="A446" s="199"/>
      <c r="B446" s="208"/>
      <c r="C446" s="209"/>
      <c r="D446" s="209"/>
      <c r="E446" s="209"/>
      <c r="F446" s="209"/>
      <c r="G446" s="209"/>
      <c r="H446" s="209"/>
      <c r="I446" s="209"/>
      <c r="J446" s="209"/>
      <c r="K446" s="209"/>
      <c r="L446" s="209"/>
      <c r="M446" s="209"/>
      <c r="N446" s="209"/>
      <c r="O446" s="209"/>
      <c r="P446" s="209"/>
    </row>
    <row r="447" spans="1:16" ht="15">
      <c r="A447" s="199"/>
      <c r="B447" s="200"/>
      <c r="C447" s="201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</row>
    <row r="448" spans="1:16" ht="15">
      <c r="A448" s="203"/>
      <c r="B448" s="204"/>
      <c r="C448" s="205"/>
      <c r="D448" s="205"/>
      <c r="E448" s="205"/>
      <c r="F448" s="205"/>
      <c r="G448" s="205"/>
      <c r="H448" s="205"/>
      <c r="I448" s="205"/>
      <c r="J448" s="205"/>
      <c r="K448" s="205"/>
      <c r="L448" s="205"/>
      <c r="M448" s="205"/>
      <c r="N448" s="205"/>
      <c r="O448" s="205"/>
      <c r="P448" s="205"/>
    </row>
    <row r="449" spans="1:16" ht="15">
      <c r="A449" s="203"/>
      <c r="B449" s="204"/>
      <c r="C449" s="205"/>
      <c r="D449" s="205"/>
      <c r="E449" s="205"/>
      <c r="F449" s="205"/>
      <c r="G449" s="205"/>
      <c r="H449" s="205"/>
      <c r="I449" s="205"/>
      <c r="J449" s="205"/>
      <c r="K449" s="205"/>
      <c r="L449" s="205"/>
      <c r="M449" s="205"/>
      <c r="N449" s="205"/>
      <c r="O449" s="205"/>
      <c r="P449" s="205"/>
    </row>
    <row r="450" spans="1:16" ht="15">
      <c r="A450" s="203"/>
      <c r="B450" s="204"/>
      <c r="C450" s="205"/>
      <c r="D450" s="205"/>
      <c r="E450" s="205"/>
      <c r="F450" s="206"/>
      <c r="G450" s="205"/>
      <c r="H450" s="205"/>
      <c r="I450" s="205"/>
      <c r="J450" s="205"/>
      <c r="K450" s="205"/>
      <c r="L450" s="206"/>
      <c r="M450" s="205"/>
      <c r="N450" s="205"/>
      <c r="O450" s="205"/>
      <c r="P450" s="206"/>
    </row>
    <row r="451" spans="1:16" ht="15">
      <c r="A451" s="199"/>
      <c r="B451" s="208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</row>
    <row r="452" spans="1:16" ht="15">
      <c r="A452" s="199"/>
      <c r="B452" s="200"/>
      <c r="C452" s="201"/>
      <c r="D452" s="201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</row>
    <row r="453" spans="1:16" ht="15">
      <c r="A453" s="203"/>
      <c r="B453" s="204"/>
      <c r="C453" s="205"/>
      <c r="D453" s="205"/>
      <c r="E453" s="205"/>
      <c r="F453" s="205"/>
      <c r="G453" s="205"/>
      <c r="H453" s="205"/>
      <c r="I453" s="205"/>
      <c r="J453" s="205"/>
      <c r="K453" s="205"/>
      <c r="L453" s="205"/>
      <c r="M453" s="205"/>
      <c r="N453" s="205"/>
      <c r="O453" s="205"/>
      <c r="P453" s="205"/>
    </row>
    <row r="454" spans="1:16" ht="15">
      <c r="A454" s="203"/>
      <c r="B454" s="204"/>
      <c r="C454" s="205"/>
      <c r="D454" s="205"/>
      <c r="E454" s="205"/>
      <c r="F454" s="205"/>
      <c r="G454" s="205"/>
      <c r="H454" s="205"/>
      <c r="I454" s="205"/>
      <c r="J454" s="205"/>
      <c r="K454" s="205"/>
      <c r="L454" s="205"/>
      <c r="M454" s="205"/>
      <c r="N454" s="205"/>
      <c r="O454" s="205"/>
      <c r="P454" s="205"/>
    </row>
    <row r="455" spans="1:16" ht="15">
      <c r="A455" s="199"/>
      <c r="B455" s="208"/>
      <c r="C455" s="209"/>
      <c r="D455" s="209"/>
      <c r="E455" s="209"/>
      <c r="F455" s="209"/>
      <c r="G455" s="209"/>
      <c r="H455" s="209"/>
      <c r="I455" s="209"/>
      <c r="J455" s="209"/>
      <c r="K455" s="209"/>
      <c r="L455" s="209"/>
      <c r="M455" s="209"/>
      <c r="N455" s="209"/>
      <c r="O455" s="209"/>
      <c r="P455" s="209"/>
    </row>
    <row r="456" spans="1:16" ht="15">
      <c r="A456" s="199"/>
      <c r="B456" s="212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</row>
    <row r="457" spans="1:16" ht="15">
      <c r="A457" s="1"/>
      <c r="B457" s="140"/>
      <c r="C457" s="13"/>
      <c r="D457" s="13"/>
      <c r="E457" s="13"/>
      <c r="F457" s="13"/>
      <c r="G457" s="13"/>
      <c r="H457" s="13"/>
      <c r="I457" s="166"/>
      <c r="J457" s="146"/>
      <c r="K457" s="146"/>
      <c r="L457" s="146"/>
      <c r="M457" s="166"/>
      <c r="N457" s="146"/>
      <c r="O457" s="13"/>
      <c r="P457" s="13"/>
    </row>
    <row r="458" spans="1:16" ht="15">
      <c r="A458" s="1"/>
      <c r="B458" s="64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</row>
    <row r="459" spans="1:16" ht="15">
      <c r="A459" s="1"/>
      <c r="B459" s="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ht="15">
      <c r="A460" s="1"/>
      <c r="B460" s="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ht="15">
      <c r="A461" s="13"/>
      <c r="B461" s="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ht="15">
      <c r="A462" s="13"/>
      <c r="B462" s="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ht="15">
      <c r="A463" s="13"/>
      <c r="B463" s="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ht="15">
      <c r="A464" s="13"/>
      <c r="B464" s="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ht="15">
      <c r="A465" s="13"/>
      <c r="B465" s="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ht="15">
      <c r="A466" s="13"/>
      <c r="B466" s="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ht="15">
      <c r="A467" s="13"/>
      <c r="B467" s="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ht="15">
      <c r="A468" s="13"/>
      <c r="B468" s="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ht="15">
      <c r="A469" s="13"/>
      <c r="B469" s="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ht="15">
      <c r="A470" s="13"/>
      <c r="B470" s="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ht="15">
      <c r="A471" s="13"/>
      <c r="B471" s="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ht="15">
      <c r="A472" s="13"/>
      <c r="B472" s="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ht="15">
      <c r="A473" s="13"/>
      <c r="B473" s="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15">
      <c r="A474" s="13"/>
      <c r="B474" s="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ht="15">
      <c r="A475" s="13"/>
      <c r="B475" s="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ht="15">
      <c r="A476" s="13"/>
      <c r="B476" s="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ht="15">
      <c r="A477" s="13"/>
      <c r="B477" s="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ht="15">
      <c r="A478" s="13"/>
      <c r="B478" s="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ht="15">
      <c r="A479" s="13"/>
      <c r="B479" s="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ht="15">
      <c r="A480" s="13"/>
      <c r="B480" s="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ht="15">
      <c r="A481" s="13"/>
      <c r="B481" s="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ht="15">
      <c r="A482" s="13"/>
      <c r="B482" s="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ht="15">
      <c r="A483" s="13"/>
      <c r="B483" s="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ht="15">
      <c r="A484" s="13"/>
      <c r="B484" s="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ht="15">
      <c r="A485" s="13"/>
      <c r="B485" s="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ht="15">
      <c r="A486" s="13"/>
      <c r="B486" s="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ht="15">
      <c r="A487" s="13"/>
      <c r="B487" s="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ht="15">
      <c r="A488" s="13"/>
      <c r="B488" s="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ht="15">
      <c r="A489" s="13"/>
      <c r="B489" s="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ht="15">
      <c r="A490" s="13"/>
      <c r="B490" s="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ht="15">
      <c r="A491" s="13"/>
      <c r="B491" s="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ht="15">
      <c r="A492" s="13"/>
      <c r="B492" s="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ht="15">
      <c r="A493" s="13"/>
      <c r="B493" s="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ht="15">
      <c r="A494" s="13"/>
      <c r="B494" s="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ht="15">
      <c r="A495" s="13"/>
      <c r="B495" s="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ht="15">
      <c r="A496" s="13"/>
      <c r="B496" s="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ht="15">
      <c r="A497" s="13"/>
      <c r="B497" s="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ht="15">
      <c r="A498" s="13"/>
      <c r="B498" s="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ht="15">
      <c r="A499" s="13"/>
      <c r="B499" s="1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ht="15">
      <c r="A500" s="13"/>
      <c r="B500" s="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ht="15">
      <c r="A501" s="13"/>
      <c r="B501" s="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ht="15">
      <c r="A502" s="13"/>
      <c r="B502" s="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ht="15">
      <c r="A503" s="13"/>
      <c r="B503" s="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ht="15">
      <c r="A504" s="13"/>
      <c r="B504" s="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ht="15">
      <c r="A505" s="13"/>
      <c r="B505" s="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ht="15">
      <c r="A506" s="13"/>
      <c r="B506" s="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ht="15">
      <c r="A507" s="13"/>
      <c r="B507" s="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ht="15">
      <c r="A508" s="13"/>
      <c r="B508" s="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ht="15">
      <c r="A509" s="13"/>
      <c r="B509" s="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ht="15">
      <c r="A510" s="13"/>
      <c r="B510" s="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ht="15">
      <c r="A511" s="13"/>
      <c r="B511" s="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 ht="15">
      <c r="A512" s="13"/>
      <c r="B512" s="1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ht="15">
      <c r="A513" s="13"/>
      <c r="B513" s="1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ht="15">
      <c r="A514" s="13"/>
      <c r="B514" s="1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 ht="15">
      <c r="A515" s="13"/>
      <c r="B515" s="1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ht="15">
      <c r="A516" s="13"/>
      <c r="B516" s="1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ht="15">
      <c r="A517" s="13"/>
      <c r="B517" s="1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ht="15">
      <c r="A518" s="13"/>
      <c r="B518" s="1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ht="15">
      <c r="A519" s="13"/>
      <c r="B519" s="1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ht="15">
      <c r="A520" s="13"/>
      <c r="B520" s="1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 ht="15">
      <c r="A521" s="13"/>
      <c r="B521" s="1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ht="15">
      <c r="A522" s="13"/>
      <c r="B522" s="1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ht="15">
      <c r="A523" s="13"/>
      <c r="B523" s="1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 ht="15">
      <c r="A524" s="13"/>
      <c r="B524" s="1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ht="15">
      <c r="A525" s="13"/>
      <c r="B525" s="1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ht="15">
      <c r="A526" s="13"/>
      <c r="B526" s="1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 ht="15">
      <c r="A527" s="13"/>
      <c r="B527" s="1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ht="15">
      <c r="A528" s="13"/>
      <c r="B528" s="1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ht="15">
      <c r="A529" s="13"/>
      <c r="B529" s="1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 ht="15">
      <c r="A530" s="13"/>
      <c r="B530" s="1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ht="15">
      <c r="A531" s="13"/>
      <c r="B531" s="1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ht="15">
      <c r="A532" s="13"/>
      <c r="B532" s="1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 ht="15">
      <c r="A533" s="13"/>
      <c r="B533" s="1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ht="15">
      <c r="A534" s="142"/>
      <c r="B534" s="1"/>
      <c r="C534" s="13"/>
      <c r="D534" s="13"/>
      <c r="E534" s="13"/>
      <c r="F534" s="13"/>
      <c r="G534" s="13"/>
      <c r="H534" s="148"/>
      <c r="I534" s="147"/>
      <c r="J534" s="13"/>
      <c r="K534" s="13"/>
      <c r="L534" s="148"/>
      <c r="M534" s="147"/>
      <c r="N534" s="13"/>
      <c r="O534" s="13"/>
      <c r="P534" s="13"/>
    </row>
    <row r="535" spans="1:16" ht="15">
      <c r="A535" s="13"/>
      <c r="B535" s="1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 ht="15">
      <c r="A536" s="13"/>
      <c r="B536" s="1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ht="15">
      <c r="A537" s="13"/>
      <c r="B537" s="1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ht="15">
      <c r="A538" s="13"/>
      <c r="B538" s="1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 ht="15">
      <c r="A539" s="168"/>
      <c r="B539" s="167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</row>
    <row r="540" spans="1:16" ht="15">
      <c r="A540" s="13"/>
      <c r="B540" s="1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ht="15">
      <c r="A541" s="13"/>
      <c r="B541" s="1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 ht="15">
      <c r="A542" s="168"/>
      <c r="B542" s="167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</row>
    <row r="543" spans="1:16" ht="15">
      <c r="A543" s="13"/>
      <c r="B543" s="1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ht="15">
      <c r="A544" s="13"/>
      <c r="B544" s="1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 ht="15">
      <c r="A545" s="13"/>
      <c r="B545" s="1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ht="15">
      <c r="A546" s="13"/>
      <c r="B546" s="1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ht="15">
      <c r="A547" s="168"/>
      <c r="B547" s="167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</row>
    <row r="548" spans="1:16" ht="15">
      <c r="A548" s="13"/>
      <c r="B548" s="1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ht="15">
      <c r="A549" s="13"/>
      <c r="B549" s="1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ht="15">
      <c r="A550" s="13"/>
      <c r="B550" s="1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ht="15">
      <c r="A551" s="13"/>
      <c r="B551" s="1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ht="15">
      <c r="A552" s="168"/>
      <c r="B552" s="167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</row>
    <row r="553" spans="1:16" ht="15">
      <c r="A553" s="13"/>
      <c r="B553" s="1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 ht="15">
      <c r="A554" s="13"/>
      <c r="B554" s="1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ht="15">
      <c r="A555" s="13"/>
      <c r="B555" s="1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ht="15">
      <c r="A556" s="13"/>
      <c r="B556" s="1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ht="15">
      <c r="A557" s="13"/>
      <c r="B557" s="1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ht="15">
      <c r="A558" s="168"/>
      <c r="B558" s="167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</row>
    <row r="559" spans="1:16" ht="15">
      <c r="A559" s="13"/>
      <c r="B559" s="1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ht="15">
      <c r="A560" s="13"/>
      <c r="B560" s="1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ht="15">
      <c r="A561" s="13"/>
      <c r="B561" s="1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ht="15">
      <c r="A562" s="13"/>
      <c r="B562" s="1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 ht="15">
      <c r="A563" s="168"/>
      <c r="B563" s="167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</row>
    <row r="564" spans="1:16" ht="15">
      <c r="A564" s="13"/>
      <c r="B564" s="1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ht="15">
      <c r="A565" s="13"/>
      <c r="B565" s="1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 ht="15">
      <c r="A566" s="13"/>
      <c r="B566" s="1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ht="15">
      <c r="A567" s="13"/>
      <c r="B567" s="1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ht="15">
      <c r="A568" s="13"/>
      <c r="B568" s="1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 ht="15">
      <c r="A569" s="168"/>
      <c r="B569" s="167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</row>
    <row r="570" spans="1:16" ht="15">
      <c r="A570" s="13"/>
      <c r="B570" s="1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 ht="15">
      <c r="A571" s="13"/>
      <c r="B571" s="1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 ht="15">
      <c r="A572" s="13"/>
      <c r="B572" s="1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ht="15">
      <c r="A573" s="13"/>
      <c r="B573" s="1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ht="15">
      <c r="A574" s="13"/>
      <c r="B574" s="1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ht="15">
      <c r="A575" s="13"/>
      <c r="B575" s="1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ht="15">
      <c r="A576" s="13"/>
      <c r="B576" s="1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 ht="15">
      <c r="A577" s="168"/>
      <c r="B577" s="167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</row>
    <row r="578" spans="1:16" ht="15">
      <c r="A578" s="13"/>
      <c r="B578" s="1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ht="15">
      <c r="A579" s="13"/>
      <c r="B579" s="1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ht="15">
      <c r="A580" s="13"/>
      <c r="B580" s="1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ht="15">
      <c r="A581" s="13"/>
      <c r="B581" s="1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ht="15">
      <c r="A582" s="13"/>
      <c r="B582" s="1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ht="15">
      <c r="A583" s="13"/>
      <c r="B583" s="1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 ht="15">
      <c r="A584" s="168"/>
      <c r="B584" s="167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</row>
    <row r="585" spans="1:16" ht="15">
      <c r="A585" s="13"/>
      <c r="B585" s="1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ht="15">
      <c r="A586" s="13"/>
      <c r="B586" s="1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 ht="15">
      <c r="A587" s="13"/>
      <c r="B587" s="1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ht="15">
      <c r="A588" s="13"/>
      <c r="B588" s="1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ht="15">
      <c r="A589" s="168"/>
      <c r="B589" s="167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</row>
    <row r="590" spans="1:16" ht="15">
      <c r="A590" s="13"/>
      <c r="B590" s="1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ht="15">
      <c r="A591" s="13"/>
      <c r="B591" s="1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ht="15">
      <c r="A592" s="13"/>
      <c r="B592" s="1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 ht="15">
      <c r="A593" s="13"/>
      <c r="B593" s="1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ht="15">
      <c r="A594" s="13"/>
      <c r="B594" s="1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ht="15">
      <c r="A595" s="168"/>
      <c r="B595" s="167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</row>
    <row r="596" spans="1:16" ht="15">
      <c r="A596" s="13"/>
      <c r="B596" s="1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ht="15">
      <c r="A597" s="13"/>
      <c r="B597" s="1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ht="15">
      <c r="A598" s="13"/>
      <c r="B598" s="1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 ht="15">
      <c r="A599" s="13"/>
      <c r="B599" s="1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ht="15">
      <c r="A600" s="13"/>
      <c r="B600" s="1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ht="15">
      <c r="A601" s="168"/>
      <c r="B601" s="167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</row>
    <row r="602" spans="1:16" ht="15">
      <c r="A602" s="13"/>
      <c r="B602" s="1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ht="15">
      <c r="A603" s="13"/>
      <c r="B603" s="1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ht="15">
      <c r="A604" s="13"/>
      <c r="B604" s="1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ht="15">
      <c r="A605" s="13"/>
      <c r="B605" s="1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ht="15">
      <c r="A606" s="168"/>
      <c r="B606" s="167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</row>
    <row r="607" spans="1:16" ht="15">
      <c r="A607" s="13"/>
      <c r="B607" s="1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ht="15">
      <c r="A608" s="13"/>
      <c r="B608" s="1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ht="15">
      <c r="A609" s="13"/>
      <c r="B609" s="1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ht="15">
      <c r="A610" s="168"/>
      <c r="B610" s="167"/>
      <c r="C610" s="168"/>
      <c r="D610" s="168"/>
      <c r="E610" s="168"/>
      <c r="F610" s="168"/>
      <c r="G610" s="168"/>
      <c r="H610" s="168"/>
      <c r="I610" s="315"/>
      <c r="J610" s="315"/>
      <c r="K610" s="315"/>
      <c r="L610" s="315"/>
      <c r="M610" s="168"/>
      <c r="N610" s="168"/>
      <c r="O610" s="168"/>
      <c r="P610" s="168"/>
    </row>
    <row r="611" spans="1:16" ht="15">
      <c r="A611" s="319"/>
      <c r="B611" s="319"/>
      <c r="C611" s="319"/>
      <c r="D611" s="319"/>
      <c r="E611" s="319"/>
      <c r="F611" s="319"/>
      <c r="G611" s="319"/>
      <c r="H611" s="319"/>
      <c r="I611" s="319"/>
      <c r="J611" s="319"/>
      <c r="K611" s="319"/>
      <c r="L611" s="319"/>
      <c r="M611" s="319"/>
      <c r="N611" s="319"/>
      <c r="O611" s="319"/>
      <c r="P611" s="319"/>
    </row>
    <row r="612" spans="1:16" ht="15">
      <c r="A612" s="319"/>
      <c r="B612" s="319"/>
      <c r="C612" s="319"/>
      <c r="D612" s="319"/>
      <c r="E612" s="319"/>
      <c r="F612" s="319"/>
      <c r="G612" s="319"/>
      <c r="H612" s="319"/>
      <c r="I612" s="319"/>
      <c r="J612" s="319"/>
      <c r="K612" s="319"/>
      <c r="L612" s="319"/>
      <c r="M612" s="319"/>
      <c r="N612" s="319"/>
      <c r="O612" s="319"/>
      <c r="P612" s="319"/>
    </row>
    <row r="613" spans="1:16" ht="15.75" thickBot="1">
      <c r="A613" s="235"/>
      <c r="B613" s="330" t="s">
        <v>158</v>
      </c>
      <c r="C613" s="331"/>
      <c r="D613" s="331"/>
      <c r="E613" s="331"/>
      <c r="F613" s="331"/>
      <c r="G613" s="331"/>
      <c r="H613" s="331"/>
      <c r="I613" s="332"/>
      <c r="J613" s="332"/>
      <c r="K613" s="332"/>
      <c r="L613" s="332"/>
      <c r="M613" s="332"/>
      <c r="N613" s="332"/>
      <c r="O613" s="332"/>
      <c r="P613" s="332"/>
    </row>
    <row r="614" spans="1:16" ht="34.5" thickBot="1">
      <c r="A614" s="339" t="s">
        <v>162</v>
      </c>
      <c r="B614" s="341" t="s">
        <v>163</v>
      </c>
      <c r="C614" s="342" t="s">
        <v>9</v>
      </c>
      <c r="D614" s="343" t="s">
        <v>26</v>
      </c>
      <c r="E614" s="407"/>
      <c r="F614" s="341" t="s">
        <v>166</v>
      </c>
      <c r="G614" s="344" t="s">
        <v>167</v>
      </c>
      <c r="H614" s="338" t="s">
        <v>168</v>
      </c>
      <c r="I614" s="341" t="s">
        <v>16</v>
      </c>
      <c r="J614" s="341" t="s">
        <v>17</v>
      </c>
      <c r="K614" s="344" t="s">
        <v>18</v>
      </c>
      <c r="L614" s="338" t="s">
        <v>19</v>
      </c>
      <c r="M614" s="341" t="s">
        <v>21</v>
      </c>
      <c r="N614" s="341" t="s">
        <v>22</v>
      </c>
      <c r="O614" s="344" t="s">
        <v>23</v>
      </c>
      <c r="P614" s="338" t="s">
        <v>24</v>
      </c>
    </row>
    <row r="615" spans="1:16" ht="15">
      <c r="A615" s="347" t="s">
        <v>170</v>
      </c>
      <c r="B615" s="350">
        <v>721.2306869628886</v>
      </c>
      <c r="C615" s="350">
        <v>1599.3601561487112</v>
      </c>
      <c r="D615" s="350">
        <v>1302.0637852249004</v>
      </c>
      <c r="E615" s="350"/>
      <c r="F615" s="350">
        <v>658.6269100558421</v>
      </c>
      <c r="G615" s="351">
        <v>874.5234429906434</v>
      </c>
      <c r="H615" s="352">
        <v>1104.6251056673718</v>
      </c>
      <c r="I615" s="350">
        <v>1008.5618066713753</v>
      </c>
      <c r="J615" s="353">
        <v>597.5828785453489</v>
      </c>
      <c r="K615" s="354">
        <v>538.4808047790958</v>
      </c>
      <c r="L615" s="348">
        <v>765.5349381241612</v>
      </c>
      <c r="M615" s="350">
        <v>8460.16720559431</v>
      </c>
      <c r="N615" s="353">
        <v>11510.796495596727</v>
      </c>
      <c r="O615" s="354">
        <v>621.6224700141728</v>
      </c>
      <c r="P615" s="348">
        <v>722.5715391146978</v>
      </c>
    </row>
    <row r="616" spans="1:16" ht="15">
      <c r="A616" s="347" t="s">
        <v>171</v>
      </c>
      <c r="B616" s="350">
        <v>859.5514128598171</v>
      </c>
      <c r="C616" s="350">
        <v>1673.4858734731092</v>
      </c>
      <c r="D616" s="350">
        <v>1515.357826079344</v>
      </c>
      <c r="E616" s="350"/>
      <c r="F616" s="350">
        <v>797.5434237558654</v>
      </c>
      <c r="G616" s="351">
        <v>999.2181035399248</v>
      </c>
      <c r="H616" s="352">
        <v>1089.4884797120653</v>
      </c>
      <c r="I616" s="350">
        <v>1028.2503192251138</v>
      </c>
      <c r="J616" s="353">
        <v>840.4296611571785</v>
      </c>
      <c r="K616" s="354">
        <v>552.5405654675698</v>
      </c>
      <c r="L616" s="348">
        <v>969.6114996129409</v>
      </c>
      <c r="M616" s="350">
        <v>6351.904620152878</v>
      </c>
      <c r="N616" s="350">
        <v>12401.334040885466</v>
      </c>
      <c r="O616" s="351">
        <v>762.1491366107422</v>
      </c>
      <c r="P616" s="352">
        <v>941.4018336165419</v>
      </c>
    </row>
    <row r="617" spans="1:16" ht="15">
      <c r="A617" s="347" t="s">
        <v>172</v>
      </c>
      <c r="B617" s="350">
        <v>846.5899454202605</v>
      </c>
      <c r="C617" s="350">
        <v>1673.0307835494918</v>
      </c>
      <c r="D617" s="350">
        <v>1489.5358247794054</v>
      </c>
      <c r="E617" s="350"/>
      <c r="F617" s="350">
        <v>734.0747692194934</v>
      </c>
      <c r="G617" s="351">
        <v>1008.7289588881063</v>
      </c>
      <c r="H617" s="352">
        <v>1153.9219192842627</v>
      </c>
      <c r="I617" s="350">
        <v>1227.4579043895903</v>
      </c>
      <c r="J617" s="353">
        <v>809.9882014313616</v>
      </c>
      <c r="K617" s="354">
        <v>586.3283084837043</v>
      </c>
      <c r="L617" s="348">
        <v>1018.0211155435187</v>
      </c>
      <c r="M617" s="350">
        <v>9893.856218603323</v>
      </c>
      <c r="N617" s="350">
        <v>11238.845442395226</v>
      </c>
      <c r="O617" s="351">
        <v>702.1100661210618</v>
      </c>
      <c r="P617" s="352">
        <v>810.0459091072388</v>
      </c>
    </row>
    <row r="618" spans="1:16" ht="15">
      <c r="A618" s="347" t="s">
        <v>173</v>
      </c>
      <c r="B618" s="350">
        <v>905.8152083753431</v>
      </c>
      <c r="C618" s="350">
        <v>1752.5739067176623</v>
      </c>
      <c r="D618" s="350">
        <v>1567.6324326428426</v>
      </c>
      <c r="E618" s="350"/>
      <c r="F618" s="350">
        <v>1435.478155385706</v>
      </c>
      <c r="G618" s="351">
        <v>817.7091025277217</v>
      </c>
      <c r="H618" s="352">
        <v>1027.849423018705</v>
      </c>
      <c r="I618" s="350">
        <v>1229.9465506514696</v>
      </c>
      <c r="J618" s="353">
        <v>917.2608635285545</v>
      </c>
      <c r="K618" s="354">
        <v>557.0306888886563</v>
      </c>
      <c r="L618" s="348">
        <v>1002.2526960387869</v>
      </c>
      <c r="M618" s="350">
        <v>8197.950938785676</v>
      </c>
      <c r="N618" s="350">
        <v>10000.372753591131</v>
      </c>
      <c r="O618" s="351">
        <v>754.1484070303374</v>
      </c>
      <c r="P618" s="352">
        <v>842.1828915376935</v>
      </c>
    </row>
    <row r="619" spans="1:16" ht="15">
      <c r="A619" s="347" t="s">
        <v>174</v>
      </c>
      <c r="B619" s="350">
        <v>759.8359300355517</v>
      </c>
      <c r="C619" s="350">
        <v>1531.526005262023</v>
      </c>
      <c r="D619" s="350">
        <v>1366.0606580539952</v>
      </c>
      <c r="E619" s="350"/>
      <c r="F619" s="350">
        <v>707.2875063001836</v>
      </c>
      <c r="G619" s="351">
        <v>955.4862224315814</v>
      </c>
      <c r="H619" s="352">
        <v>1083.3106340331667</v>
      </c>
      <c r="I619" s="350">
        <v>1117.7625010691559</v>
      </c>
      <c r="J619" s="353">
        <v>740.7969635048834</v>
      </c>
      <c r="K619" s="354">
        <v>465.0531236717255</v>
      </c>
      <c r="L619" s="348">
        <v>914.044535191415</v>
      </c>
      <c r="M619" s="357">
        <v>10616.649604562162</v>
      </c>
      <c r="N619" s="357">
        <v>11737.421056309255</v>
      </c>
      <c r="O619" s="358">
        <v>617.5415290604303</v>
      </c>
      <c r="P619" s="359">
        <v>647.5572320120411</v>
      </c>
    </row>
    <row r="620" spans="1:16" ht="15">
      <c r="A620" s="362" t="s">
        <v>175</v>
      </c>
      <c r="B620" s="364">
        <v>818.6046367307721</v>
      </c>
      <c r="C620" s="364">
        <v>1645.9953450301996</v>
      </c>
      <c r="D620" s="364">
        <v>1448.1301053560976</v>
      </c>
      <c r="E620" s="364"/>
      <c r="F620" s="364">
        <v>866.6021529434181</v>
      </c>
      <c r="G620" s="365">
        <v>931.1331660755956</v>
      </c>
      <c r="H620" s="361">
        <v>1091.8391123431143</v>
      </c>
      <c r="I620" s="364">
        <v>1122.3958164013409</v>
      </c>
      <c r="J620" s="364">
        <v>781.2117136334655</v>
      </c>
      <c r="K620" s="365">
        <v>539.8866982581503</v>
      </c>
      <c r="L620" s="361">
        <v>933.8929569021645</v>
      </c>
      <c r="M620" s="364">
        <v>8704.105717539669</v>
      </c>
      <c r="N620" s="364">
        <v>11377.753957755562</v>
      </c>
      <c r="O620" s="365">
        <v>691.5143217673489</v>
      </c>
      <c r="P620" s="361">
        <v>792.7518810776426</v>
      </c>
    </row>
    <row r="621" spans="1:16" ht="15">
      <c r="A621" s="368" t="s">
        <v>176</v>
      </c>
      <c r="B621" s="357">
        <v>870.6805159939834</v>
      </c>
      <c r="C621" s="357">
        <v>1620.1600566961429</v>
      </c>
      <c r="D621" s="357">
        <v>1534.8427518208553</v>
      </c>
      <c r="E621" s="357"/>
      <c r="F621" s="357">
        <v>797.6885283238843</v>
      </c>
      <c r="G621" s="358">
        <v>1034.6267024741212</v>
      </c>
      <c r="H621" s="359">
        <v>1079.480470945307</v>
      </c>
      <c r="I621" s="357">
        <v>954.4346436041948</v>
      </c>
      <c r="J621" s="357">
        <v>857.4942295802596</v>
      </c>
      <c r="K621" s="358">
        <v>474.6960773535266</v>
      </c>
      <c r="L621" s="359">
        <v>1034.104748710293</v>
      </c>
      <c r="M621" s="357">
        <v>13494.86798547671</v>
      </c>
      <c r="N621" s="357">
        <v>6621.915291213619</v>
      </c>
      <c r="O621" s="358">
        <v>781.6479624547333</v>
      </c>
      <c r="P621" s="359">
        <v>759.7875420217066</v>
      </c>
    </row>
    <row r="622" spans="1:16" ht="15.75" thickBot="1">
      <c r="A622" s="372" t="s">
        <v>177</v>
      </c>
      <c r="B622" s="375">
        <v>0.14587963213748711</v>
      </c>
      <c r="C622" s="375">
        <v>0.05787303064367855</v>
      </c>
      <c r="D622" s="375">
        <v>0.12355387937699369</v>
      </c>
      <c r="E622" s="375"/>
      <c r="F622" s="375">
        <v>0.12781368427754058</v>
      </c>
      <c r="G622" s="376">
        <v>0.08282744238963291</v>
      </c>
      <c r="H622" s="371">
        <v>-0.0035356092403524553</v>
      </c>
      <c r="I622" s="375">
        <v>-0.1461203585813048</v>
      </c>
      <c r="J622" s="375">
        <v>0.15752935260864764</v>
      </c>
      <c r="K622" s="376">
        <v>0.020735165921835552</v>
      </c>
      <c r="L622" s="371">
        <v>0.131350507438607</v>
      </c>
      <c r="M622" s="377">
        <v>0.2711042078357495</v>
      </c>
      <c r="N622" s="377">
        <v>-0.4358287685646143</v>
      </c>
      <c r="O622" s="378">
        <v>0.26574153424788394</v>
      </c>
      <c r="P622" s="379">
        <v>0.1733133450783213</v>
      </c>
    </row>
    <row r="623" spans="1:16" ht="37.5" thickBot="1">
      <c r="A623" s="383" t="s">
        <v>178</v>
      </c>
      <c r="B623" s="385">
        <v>0.0636154218123961</v>
      </c>
      <c r="C623" s="385">
        <v>-0.015695845320621293</v>
      </c>
      <c r="D623" s="385">
        <v>0.05987904411629841</v>
      </c>
      <c r="E623" s="385"/>
      <c r="F623" s="385">
        <v>-0.07952164021918062</v>
      </c>
      <c r="G623" s="378">
        <v>0.11114794335456346</v>
      </c>
      <c r="H623" s="379">
        <v>-0.011319104855371354</v>
      </c>
      <c r="I623" s="377">
        <v>-0.14964522349670573</v>
      </c>
      <c r="J623" s="377">
        <v>0.09764640572527927</v>
      </c>
      <c r="K623" s="378">
        <v>-0.12074870730275411</v>
      </c>
      <c r="L623" s="379">
        <v>0.10730543695344186</v>
      </c>
      <c r="M623" s="377">
        <v>0.5504025828044761</v>
      </c>
      <c r="N623" s="377">
        <v>-0.41799450789671544</v>
      </c>
      <c r="O623" s="378">
        <v>0.13034240629611826</v>
      </c>
      <c r="P623" s="379">
        <v>-0.04158216441079299</v>
      </c>
    </row>
    <row r="624" spans="1:16" ht="15">
      <c r="A624" s="140" t="s">
        <v>87</v>
      </c>
      <c r="B624" s="235"/>
      <c r="C624" s="235"/>
      <c r="D624" s="235"/>
      <c r="E624" s="235"/>
      <c r="F624" s="235"/>
      <c r="G624" s="386"/>
      <c r="H624" s="386"/>
      <c r="I624" s="209"/>
      <c r="J624" s="209"/>
      <c r="K624" s="209"/>
      <c r="L624" s="209"/>
      <c r="M624" s="387"/>
      <c r="N624" s="387"/>
      <c r="O624" s="387"/>
      <c r="P624" s="387"/>
    </row>
    <row r="625" spans="1:16" ht="15">
      <c r="A625" s="13"/>
      <c r="B625" s="1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</sheetData>
  <sheetProtection/>
  <mergeCells count="4">
    <mergeCell ref="G307:H307"/>
    <mergeCell ref="B306:D306"/>
    <mergeCell ref="B307:C307"/>
    <mergeCell ref="D307:F3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5"/>
  <sheetViews>
    <sheetView zoomScalePageLayoutView="0" workbookViewId="0" topLeftCell="A1">
      <selection activeCell="J20" sqref="J20"/>
    </sheetView>
  </sheetViews>
  <sheetFormatPr defaultColWidth="11.421875" defaultRowHeight="15"/>
  <sheetData>
    <row r="1" spans="1:25" ht="15.75" thickBot="1">
      <c r="A1" s="2" t="s">
        <v>4</v>
      </c>
      <c r="B1" s="8"/>
      <c r="C1" s="3"/>
      <c r="D1" s="3"/>
      <c r="E1" s="3"/>
      <c r="F1" s="3"/>
      <c r="G1" s="3"/>
      <c r="H1" s="3"/>
      <c r="I1" s="4"/>
      <c r="J1" s="5"/>
      <c r="K1" s="5"/>
      <c r="L1" s="2" t="s">
        <v>5</v>
      </c>
      <c r="M1" s="6"/>
      <c r="N1" s="3"/>
      <c r="O1" s="3"/>
      <c r="P1" s="3"/>
      <c r="Q1" s="4"/>
      <c r="R1" s="5"/>
      <c r="S1" s="5"/>
      <c r="T1" s="2" t="s">
        <v>6</v>
      </c>
      <c r="U1" s="6"/>
      <c r="V1" s="3"/>
      <c r="W1" s="3"/>
      <c r="X1" s="3"/>
      <c r="Y1" s="9"/>
    </row>
    <row r="2" spans="1:25" ht="36.75" thickBot="1">
      <c r="A2" s="23" t="s">
        <v>7</v>
      </c>
      <c r="B2" s="28" t="s">
        <v>8</v>
      </c>
      <c r="C2" s="29" t="s">
        <v>9</v>
      </c>
      <c r="D2" s="28" t="s">
        <v>10</v>
      </c>
      <c r="E2" s="29" t="s">
        <v>11</v>
      </c>
      <c r="F2" s="30" t="s">
        <v>12</v>
      </c>
      <c r="G2" s="30" t="s">
        <v>13</v>
      </c>
      <c r="H2" s="30" t="s">
        <v>14</v>
      </c>
      <c r="I2" s="30" t="s">
        <v>15</v>
      </c>
      <c r="J2" s="20"/>
      <c r="K2" s="20"/>
      <c r="L2" s="23" t="s">
        <v>7</v>
      </c>
      <c r="M2" s="30" t="s">
        <v>16</v>
      </c>
      <c r="N2" s="30" t="s">
        <v>17</v>
      </c>
      <c r="O2" s="30" t="s">
        <v>18</v>
      </c>
      <c r="P2" s="30" t="s">
        <v>19</v>
      </c>
      <c r="Q2" s="27" t="s">
        <v>20</v>
      </c>
      <c r="R2" s="20"/>
      <c r="S2" s="20"/>
      <c r="T2" s="23" t="s">
        <v>7</v>
      </c>
      <c r="U2" s="30" t="s">
        <v>21</v>
      </c>
      <c r="V2" s="30" t="s">
        <v>22</v>
      </c>
      <c r="W2" s="30" t="s">
        <v>23</v>
      </c>
      <c r="X2" s="30" t="s">
        <v>24</v>
      </c>
      <c r="Y2" s="31" t="s">
        <v>25</v>
      </c>
    </row>
    <row r="3" spans="1:25" ht="15">
      <c r="A3" s="38" t="s">
        <v>27</v>
      </c>
      <c r="B3" s="40">
        <v>1146.6179141676707</v>
      </c>
      <c r="C3" s="40">
        <v>15239.47521506123</v>
      </c>
      <c r="D3" s="40">
        <v>159.83613872289095</v>
      </c>
      <c r="E3" s="40">
        <v>1.0292067638011826</v>
      </c>
      <c r="F3" s="40">
        <v>0</v>
      </c>
      <c r="G3" s="40">
        <v>5367.303096094027</v>
      </c>
      <c r="H3" s="40">
        <v>3564.495339332463</v>
      </c>
      <c r="I3" s="40">
        <v>25478.75691014208</v>
      </c>
      <c r="J3" s="36"/>
      <c r="K3" s="41"/>
      <c r="L3" s="38" t="s">
        <v>27</v>
      </c>
      <c r="M3" s="40">
        <v>0</v>
      </c>
      <c r="N3" s="40">
        <v>4967.353350822982</v>
      </c>
      <c r="O3" s="40">
        <v>823.72008887222</v>
      </c>
      <c r="P3" s="40">
        <v>3.6069929915294803</v>
      </c>
      <c r="Q3" s="42">
        <v>5794.680432686731</v>
      </c>
      <c r="R3" s="36"/>
      <c r="S3" s="36"/>
      <c r="T3" s="38" t="s">
        <v>27</v>
      </c>
      <c r="U3" s="40">
        <v>0</v>
      </c>
      <c r="V3" s="40">
        <v>2.4361194980932037</v>
      </c>
      <c r="W3" s="40">
        <v>4182.2946151975575</v>
      </c>
      <c r="X3" s="40">
        <v>1797.3764719086319</v>
      </c>
      <c r="Y3" s="43">
        <v>5982.1072066042825</v>
      </c>
    </row>
    <row r="4" spans="1:25" ht="15">
      <c r="A4" s="50" t="s">
        <v>29</v>
      </c>
      <c r="B4" s="39">
        <v>1146.6179141676707</v>
      </c>
      <c r="C4" s="39">
        <v>15239.47521506123</v>
      </c>
      <c r="D4" s="39">
        <v>159.83613872289095</v>
      </c>
      <c r="E4" s="39">
        <v>1.0292067638011826</v>
      </c>
      <c r="F4" s="39">
        <v>0</v>
      </c>
      <c r="G4" s="39">
        <v>5367.303096094027</v>
      </c>
      <c r="H4" s="39">
        <v>3564.495339332463</v>
      </c>
      <c r="I4" s="39">
        <v>25478.75691014208</v>
      </c>
      <c r="J4" s="36"/>
      <c r="K4" s="41"/>
      <c r="L4" s="50" t="s">
        <v>29</v>
      </c>
      <c r="M4" s="52">
        <v>0</v>
      </c>
      <c r="N4" s="39">
        <v>4967.353350822982</v>
      </c>
      <c r="O4" s="39">
        <v>823.72008887222</v>
      </c>
      <c r="P4" s="39">
        <v>3.6069929915294803</v>
      </c>
      <c r="Q4" s="51">
        <v>5794.680432686731</v>
      </c>
      <c r="R4" s="36"/>
      <c r="S4" s="36"/>
      <c r="T4" s="50" t="s">
        <v>29</v>
      </c>
      <c r="U4" s="52">
        <v>0</v>
      </c>
      <c r="V4" s="39">
        <v>2.4361194980932037</v>
      </c>
      <c r="W4" s="39">
        <v>4182.2946151975575</v>
      </c>
      <c r="X4" s="39">
        <v>1797.3764719086319</v>
      </c>
      <c r="Y4" s="53">
        <v>5982.1072066042825</v>
      </c>
    </row>
    <row r="5" spans="1:25" ht="15">
      <c r="A5" s="60"/>
      <c r="B5" s="61"/>
      <c r="C5" s="61"/>
      <c r="D5" s="61"/>
      <c r="E5" s="61"/>
      <c r="F5" s="61"/>
      <c r="G5" s="61"/>
      <c r="H5" s="61"/>
      <c r="I5" s="61"/>
      <c r="J5" s="36"/>
      <c r="K5" s="41"/>
      <c r="L5" s="60"/>
      <c r="M5" s="63"/>
      <c r="N5" s="61"/>
      <c r="O5" s="61"/>
      <c r="P5" s="61"/>
      <c r="Q5" s="62"/>
      <c r="R5" s="64"/>
      <c r="S5" s="64"/>
      <c r="T5" s="60"/>
      <c r="U5" s="63"/>
      <c r="V5" s="61"/>
      <c r="W5" s="61"/>
      <c r="X5" s="61"/>
      <c r="Y5" s="65"/>
    </row>
    <row r="6" spans="1:25" ht="15">
      <c r="A6" s="75" t="s">
        <v>30</v>
      </c>
      <c r="B6" s="76">
        <v>14175.30592335353</v>
      </c>
      <c r="C6" s="77">
        <v>43618.90787242415</v>
      </c>
      <c r="D6" s="78">
        <v>1322.7395900525062</v>
      </c>
      <c r="E6" s="78">
        <v>12.501597427122272</v>
      </c>
      <c r="F6" s="78">
        <v>217.59229422828955</v>
      </c>
      <c r="G6" s="77">
        <v>50216.35558780113</v>
      </c>
      <c r="H6" s="77">
        <v>21045.55515188952</v>
      </c>
      <c r="I6" s="77">
        <v>130608.95801717626</v>
      </c>
      <c r="J6" s="36"/>
      <c r="K6" s="41"/>
      <c r="L6" s="75" t="s">
        <v>30</v>
      </c>
      <c r="M6" s="79">
        <v>9747.978545069032</v>
      </c>
      <c r="N6" s="77">
        <v>22900.04651986676</v>
      </c>
      <c r="O6" s="77">
        <v>5938.248389351639</v>
      </c>
      <c r="P6" s="77">
        <v>25.080768245744924</v>
      </c>
      <c r="Q6" s="80">
        <v>38611.35422253318</v>
      </c>
      <c r="R6" s="36"/>
      <c r="S6" s="36"/>
      <c r="T6" s="75" t="s">
        <v>30</v>
      </c>
      <c r="U6" s="79">
        <v>0</v>
      </c>
      <c r="V6" s="77">
        <v>5.392663872706382</v>
      </c>
      <c r="W6" s="77">
        <v>26406.786354451237</v>
      </c>
      <c r="X6" s="77">
        <v>3594.499708239433</v>
      </c>
      <c r="Y6" s="81">
        <v>30006.678726563376</v>
      </c>
    </row>
    <row r="7" spans="1:25" ht="15">
      <c r="A7" s="50" t="s">
        <v>31</v>
      </c>
      <c r="B7" s="84">
        <v>11030.783642809338</v>
      </c>
      <c r="C7" s="39">
        <v>36403.2411602537</v>
      </c>
      <c r="D7" s="86">
        <v>1178.8254854440613</v>
      </c>
      <c r="E7" s="86">
        <v>12.501597427122272</v>
      </c>
      <c r="F7" s="86">
        <v>217.59229422828955</v>
      </c>
      <c r="G7" s="39">
        <v>44315.21282447499</v>
      </c>
      <c r="H7" s="39">
        <v>18945.860745319376</v>
      </c>
      <c r="I7" s="39">
        <v>112104.01774995687</v>
      </c>
      <c r="J7" s="36"/>
      <c r="K7" s="41"/>
      <c r="L7" s="50" t="s">
        <v>31</v>
      </c>
      <c r="M7" s="52">
        <v>9747.959165979231</v>
      </c>
      <c r="N7" s="39">
        <v>10438.546966688726</v>
      </c>
      <c r="O7" s="39">
        <v>4471.368446335429</v>
      </c>
      <c r="P7" s="39">
        <v>24.868678145754302</v>
      </c>
      <c r="Q7" s="85">
        <v>24682.74325714914</v>
      </c>
      <c r="R7" s="36"/>
      <c r="S7" s="36"/>
      <c r="T7" s="50" t="s">
        <v>31</v>
      </c>
      <c r="U7" s="52">
        <v>0</v>
      </c>
      <c r="V7" s="39">
        <v>0</v>
      </c>
      <c r="W7" s="39">
        <v>15899.979817515572</v>
      </c>
      <c r="X7" s="39">
        <v>262.95729372571736</v>
      </c>
      <c r="Y7" s="87">
        <v>16162.93711124129</v>
      </c>
    </row>
    <row r="8" spans="1:25" ht="15">
      <c r="A8" s="50" t="s">
        <v>32</v>
      </c>
      <c r="B8" s="84">
        <v>2389.870308029783</v>
      </c>
      <c r="C8" s="39">
        <v>6580.555081774468</v>
      </c>
      <c r="D8" s="86">
        <v>7.035652940331022</v>
      </c>
      <c r="E8" s="86">
        <v>0</v>
      </c>
      <c r="F8" s="86">
        <v>0</v>
      </c>
      <c r="G8" s="39">
        <v>4894.722559374459</v>
      </c>
      <c r="H8" s="39">
        <v>1949.171615441965</v>
      </c>
      <c r="I8" s="39">
        <v>15821.355217561006</v>
      </c>
      <c r="J8" s="36"/>
      <c r="K8" s="41"/>
      <c r="L8" s="50" t="s">
        <v>32</v>
      </c>
      <c r="M8" s="52">
        <v>0.01937908980054116</v>
      </c>
      <c r="N8" s="39">
        <v>10300.103925831756</v>
      </c>
      <c r="O8" s="39">
        <v>1138.8722290937576</v>
      </c>
      <c r="P8" s="39">
        <v>0</v>
      </c>
      <c r="Q8" s="85">
        <v>11438.995534015314</v>
      </c>
      <c r="R8" s="36"/>
      <c r="S8" s="36"/>
      <c r="T8" s="50" t="s">
        <v>32</v>
      </c>
      <c r="U8" s="52">
        <v>0</v>
      </c>
      <c r="V8" s="39">
        <v>0</v>
      </c>
      <c r="W8" s="39">
        <v>8046.812979772011</v>
      </c>
      <c r="X8" s="39">
        <v>1941.283916269901</v>
      </c>
      <c r="Y8" s="87">
        <v>9988.096896041912</v>
      </c>
    </row>
    <row r="9" spans="1:25" ht="15">
      <c r="A9" s="50" t="s">
        <v>33</v>
      </c>
      <c r="B9" s="84">
        <v>754.6519725144085</v>
      </c>
      <c r="C9" s="39">
        <v>635.1116303959793</v>
      </c>
      <c r="D9" s="86">
        <v>136.8784516681139</v>
      </c>
      <c r="E9" s="86">
        <v>0</v>
      </c>
      <c r="F9" s="86">
        <v>0</v>
      </c>
      <c r="G9" s="39">
        <v>1006.4202039516794</v>
      </c>
      <c r="H9" s="39">
        <v>150.52279112817624</v>
      </c>
      <c r="I9" s="39">
        <v>2683.5850496583575</v>
      </c>
      <c r="J9" s="36"/>
      <c r="K9" s="41"/>
      <c r="L9" s="50" t="s">
        <v>33</v>
      </c>
      <c r="M9" s="52">
        <v>0</v>
      </c>
      <c r="N9" s="39">
        <v>2161.395627346276</v>
      </c>
      <c r="O9" s="39">
        <v>328.0077139224519</v>
      </c>
      <c r="P9" s="39">
        <v>0.21209009999062053</v>
      </c>
      <c r="Q9" s="85">
        <v>2489.6154313687184</v>
      </c>
      <c r="R9" s="36"/>
      <c r="S9" s="36"/>
      <c r="T9" s="50" t="s">
        <v>33</v>
      </c>
      <c r="U9" s="52">
        <v>0</v>
      </c>
      <c r="V9" s="39">
        <v>5.392663872706382</v>
      </c>
      <c r="W9" s="39">
        <v>2459.9935571636533</v>
      </c>
      <c r="X9" s="39">
        <v>1390.2584982438148</v>
      </c>
      <c r="Y9" s="87">
        <v>3855.6447192801743</v>
      </c>
    </row>
    <row r="10" spans="1:25" ht="15">
      <c r="A10" s="60"/>
      <c r="B10" s="90"/>
      <c r="C10" s="39"/>
      <c r="D10" s="86"/>
      <c r="E10" s="86"/>
      <c r="F10" s="92"/>
      <c r="G10" s="61"/>
      <c r="H10" s="61"/>
      <c r="I10" s="61"/>
      <c r="J10" s="36"/>
      <c r="K10" s="41"/>
      <c r="L10" s="60"/>
      <c r="M10" s="63"/>
      <c r="N10" s="61"/>
      <c r="O10" s="61"/>
      <c r="P10" s="61"/>
      <c r="Q10" s="91"/>
      <c r="R10" s="64"/>
      <c r="S10" s="64"/>
      <c r="T10" s="60"/>
      <c r="U10" s="63"/>
      <c r="V10" s="61"/>
      <c r="W10" s="61"/>
      <c r="X10" s="61"/>
      <c r="Y10" s="93"/>
    </row>
    <row r="11" spans="1:25" ht="15">
      <c r="A11" s="75" t="s">
        <v>34</v>
      </c>
      <c r="B11" s="76">
        <v>13170.734581108349</v>
      </c>
      <c r="C11" s="77">
        <v>6940.268105613874</v>
      </c>
      <c r="D11" s="78">
        <v>1501.0625542012874</v>
      </c>
      <c r="E11" s="78">
        <v>178.4243419652335</v>
      </c>
      <c r="F11" s="78">
        <v>0</v>
      </c>
      <c r="G11" s="77">
        <v>36304.39023045973</v>
      </c>
      <c r="H11" s="77">
        <v>1279.2079712913978</v>
      </c>
      <c r="I11" s="77">
        <v>59374.087784639865</v>
      </c>
      <c r="J11" s="36"/>
      <c r="K11" s="41"/>
      <c r="L11" s="75" t="s">
        <v>34</v>
      </c>
      <c r="M11" s="79">
        <v>2.087753342904997</v>
      </c>
      <c r="N11" s="77">
        <v>19758.305041842294</v>
      </c>
      <c r="O11" s="77">
        <v>4802.358563505395</v>
      </c>
      <c r="P11" s="77">
        <v>0</v>
      </c>
      <c r="Q11" s="80">
        <v>24562.75135869059</v>
      </c>
      <c r="R11" s="36"/>
      <c r="S11" s="36"/>
      <c r="T11" s="75" t="s">
        <v>34</v>
      </c>
      <c r="U11" s="79">
        <v>0</v>
      </c>
      <c r="V11" s="77">
        <v>125.04094728327239</v>
      </c>
      <c r="W11" s="77">
        <v>21903.17862281904</v>
      </c>
      <c r="X11" s="77">
        <v>3202.399418313946</v>
      </c>
      <c r="Y11" s="81">
        <v>25230.61898841626</v>
      </c>
    </row>
    <row r="12" spans="1:25" ht="15">
      <c r="A12" s="50" t="s">
        <v>35</v>
      </c>
      <c r="B12" s="84">
        <v>948.3106451054691</v>
      </c>
      <c r="C12" s="39">
        <v>1363.3995976219749</v>
      </c>
      <c r="D12" s="86">
        <v>19.091443087535268</v>
      </c>
      <c r="E12" s="86">
        <v>0</v>
      </c>
      <c r="F12" s="86">
        <v>0</v>
      </c>
      <c r="G12" s="39">
        <v>3285.6820237222664</v>
      </c>
      <c r="H12" s="39">
        <v>0</v>
      </c>
      <c r="I12" s="39">
        <v>5616.483709537246</v>
      </c>
      <c r="J12" s="36"/>
      <c r="K12" s="41"/>
      <c r="L12" s="50" t="s">
        <v>35</v>
      </c>
      <c r="M12" s="52">
        <v>0</v>
      </c>
      <c r="N12" s="39">
        <v>1572.467125688231</v>
      </c>
      <c r="O12" s="39">
        <v>79.07566301334714</v>
      </c>
      <c r="P12" s="39">
        <v>0</v>
      </c>
      <c r="Q12" s="85">
        <v>1651.542788701578</v>
      </c>
      <c r="R12" s="36"/>
      <c r="S12" s="36"/>
      <c r="T12" s="50" t="s">
        <v>35</v>
      </c>
      <c r="U12" s="52">
        <v>0</v>
      </c>
      <c r="V12" s="39">
        <v>0</v>
      </c>
      <c r="W12" s="39">
        <v>2920.4532101526183</v>
      </c>
      <c r="X12" s="39">
        <v>63.28022644805325</v>
      </c>
      <c r="Y12" s="87">
        <v>2983.7334366006717</v>
      </c>
    </row>
    <row r="13" spans="1:25" ht="15">
      <c r="A13" s="50" t="s">
        <v>36</v>
      </c>
      <c r="B13" s="84">
        <v>4567.185338972827</v>
      </c>
      <c r="C13" s="39">
        <v>1347.1095138319063</v>
      </c>
      <c r="D13" s="86">
        <v>775.537788127226</v>
      </c>
      <c r="E13" s="86">
        <v>2.8811851151166974</v>
      </c>
      <c r="F13" s="86">
        <v>0</v>
      </c>
      <c r="G13" s="39">
        <v>10023.754670160795</v>
      </c>
      <c r="H13" s="39">
        <v>212.28844196772695</v>
      </c>
      <c r="I13" s="39">
        <v>16928.7569381756</v>
      </c>
      <c r="J13" s="36"/>
      <c r="K13" s="41"/>
      <c r="L13" s="50" t="s">
        <v>36</v>
      </c>
      <c r="M13" s="52">
        <v>0</v>
      </c>
      <c r="N13" s="39">
        <v>5307.695737858076</v>
      </c>
      <c r="O13" s="39">
        <v>826.4581707094187</v>
      </c>
      <c r="P13" s="39">
        <v>0</v>
      </c>
      <c r="Q13" s="85">
        <v>6134.153908567495</v>
      </c>
      <c r="R13" s="36"/>
      <c r="S13" s="36"/>
      <c r="T13" s="50" t="s">
        <v>36</v>
      </c>
      <c r="U13" s="52">
        <v>0</v>
      </c>
      <c r="V13" s="39">
        <v>125.04094728327239</v>
      </c>
      <c r="W13" s="39">
        <v>4014.4623794639665</v>
      </c>
      <c r="X13" s="39">
        <v>597.4861167508107</v>
      </c>
      <c r="Y13" s="87">
        <v>4736.98944349805</v>
      </c>
    </row>
    <row r="14" spans="1:25" ht="15">
      <c r="A14" s="50" t="s">
        <v>37</v>
      </c>
      <c r="B14" s="84">
        <v>7655.238597030053</v>
      </c>
      <c r="C14" s="39">
        <v>4229.758994159993</v>
      </c>
      <c r="D14" s="86">
        <v>706.4333229865262</v>
      </c>
      <c r="E14" s="86">
        <v>175.54315685011682</v>
      </c>
      <c r="F14" s="86">
        <v>0</v>
      </c>
      <c r="G14" s="39">
        <v>22994.953536576664</v>
      </c>
      <c r="H14" s="39">
        <v>1066.9195293236708</v>
      </c>
      <c r="I14" s="39">
        <v>36828.84713692703</v>
      </c>
      <c r="J14" s="36"/>
      <c r="K14" s="41"/>
      <c r="L14" s="50" t="s">
        <v>37</v>
      </c>
      <c r="M14" s="52">
        <v>2.087753342904997</v>
      </c>
      <c r="N14" s="39">
        <v>12878.142178295988</v>
      </c>
      <c r="O14" s="39">
        <v>3896.824729782629</v>
      </c>
      <c r="P14" s="39">
        <v>0</v>
      </c>
      <c r="Q14" s="85">
        <v>16777.05466142152</v>
      </c>
      <c r="R14" s="36"/>
      <c r="S14" s="36"/>
      <c r="T14" s="50" t="s">
        <v>37</v>
      </c>
      <c r="U14" s="52">
        <v>0</v>
      </c>
      <c r="V14" s="39">
        <v>0</v>
      </c>
      <c r="W14" s="39">
        <v>14968.263033202456</v>
      </c>
      <c r="X14" s="39">
        <v>2541.633075115082</v>
      </c>
      <c r="Y14" s="87">
        <v>17509.896108317538</v>
      </c>
    </row>
    <row r="15" spans="1:25" ht="15">
      <c r="A15" s="60"/>
      <c r="B15" s="90"/>
      <c r="C15" s="61"/>
      <c r="D15" s="92"/>
      <c r="E15" s="92"/>
      <c r="F15" s="92"/>
      <c r="G15" s="61"/>
      <c r="H15" s="61"/>
      <c r="I15" s="61"/>
      <c r="J15" s="36"/>
      <c r="K15" s="41"/>
      <c r="L15" s="60"/>
      <c r="M15" s="63"/>
      <c r="N15" s="61"/>
      <c r="O15" s="61"/>
      <c r="P15" s="61"/>
      <c r="Q15" s="91"/>
      <c r="R15" s="64"/>
      <c r="S15" s="64"/>
      <c r="T15" s="60"/>
      <c r="U15" s="63"/>
      <c r="V15" s="61"/>
      <c r="W15" s="61"/>
      <c r="X15" s="61"/>
      <c r="Y15" s="93"/>
    </row>
    <row r="16" spans="1:25" ht="15">
      <c r="A16" s="38" t="s">
        <v>38</v>
      </c>
      <c r="B16" s="98">
        <v>40652.260299855145</v>
      </c>
      <c r="C16" s="40">
        <v>100725.08540252419</v>
      </c>
      <c r="D16" s="99">
        <v>3695.163568186136</v>
      </c>
      <c r="E16" s="99">
        <v>112.41932553419309</v>
      </c>
      <c r="F16" s="99">
        <v>0</v>
      </c>
      <c r="G16" s="40">
        <v>100257.6392111057</v>
      </c>
      <c r="H16" s="40">
        <v>43400.067649783414</v>
      </c>
      <c r="I16" s="40">
        <v>288842.63545698876</v>
      </c>
      <c r="J16" s="36"/>
      <c r="K16" s="41"/>
      <c r="L16" s="38" t="s">
        <v>38</v>
      </c>
      <c r="M16" s="100">
        <v>27783.271159001393</v>
      </c>
      <c r="N16" s="40">
        <v>45949.74821670056</v>
      </c>
      <c r="O16" s="40">
        <v>25201.75736785808</v>
      </c>
      <c r="P16" s="40">
        <v>20433.88852132194</v>
      </c>
      <c r="Q16" s="101">
        <v>119368.66526488197</v>
      </c>
      <c r="R16" s="36"/>
      <c r="S16" s="36"/>
      <c r="T16" s="38" t="s">
        <v>38</v>
      </c>
      <c r="U16" s="100">
        <v>3440.798740731672</v>
      </c>
      <c r="V16" s="40">
        <v>8368.79800324934</v>
      </c>
      <c r="W16" s="40">
        <v>38454.79142493942</v>
      </c>
      <c r="X16" s="40">
        <v>4766.6720451463525</v>
      </c>
      <c r="Y16" s="102">
        <v>55031.06021406679</v>
      </c>
    </row>
    <row r="17" spans="1:25" ht="15">
      <c r="A17" s="50" t="s">
        <v>39</v>
      </c>
      <c r="B17" s="84">
        <v>4716.989776681301</v>
      </c>
      <c r="C17" s="39">
        <v>3650.6286549255396</v>
      </c>
      <c r="D17" s="86">
        <v>702.5752841321608</v>
      </c>
      <c r="E17" s="86">
        <v>94.95325467174092</v>
      </c>
      <c r="F17" s="86">
        <v>0</v>
      </c>
      <c r="G17" s="39">
        <v>13736.008619445964</v>
      </c>
      <c r="H17" s="39">
        <v>4359.754809807747</v>
      </c>
      <c r="I17" s="39">
        <v>27260.91039966445</v>
      </c>
      <c r="J17" s="36"/>
      <c r="K17" s="41"/>
      <c r="L17" s="50" t="s">
        <v>39</v>
      </c>
      <c r="M17" s="52">
        <v>0</v>
      </c>
      <c r="N17" s="39">
        <v>18902.110019106556</v>
      </c>
      <c r="O17" s="39">
        <v>446.5674515393357</v>
      </c>
      <c r="P17" s="39">
        <v>16.677258805378024</v>
      </c>
      <c r="Q17" s="85">
        <v>19365.354729451272</v>
      </c>
      <c r="R17" s="36"/>
      <c r="S17" s="36"/>
      <c r="T17" s="50" t="s">
        <v>39</v>
      </c>
      <c r="U17" s="52">
        <v>0</v>
      </c>
      <c r="V17" s="39">
        <v>0</v>
      </c>
      <c r="W17" s="39">
        <v>15999.347242934253</v>
      </c>
      <c r="X17" s="39">
        <v>2492.9642791826323</v>
      </c>
      <c r="Y17" s="87">
        <v>18492.311522116885</v>
      </c>
    </row>
    <row r="18" spans="1:25" ht="15">
      <c r="A18" s="50" t="s">
        <v>40</v>
      </c>
      <c r="B18" s="84">
        <v>14924.589747436456</v>
      </c>
      <c r="C18" s="39">
        <v>10103.555970484551</v>
      </c>
      <c r="D18" s="86">
        <v>1357.0122686886064</v>
      </c>
      <c r="E18" s="86">
        <v>10.983386053069676</v>
      </c>
      <c r="F18" s="86">
        <v>0</v>
      </c>
      <c r="G18" s="39">
        <v>32426.647172623492</v>
      </c>
      <c r="H18" s="39">
        <v>2169.326193206315</v>
      </c>
      <c r="I18" s="39">
        <v>60992.11473849249</v>
      </c>
      <c r="J18" s="36"/>
      <c r="K18" s="41"/>
      <c r="L18" s="50" t="s">
        <v>40</v>
      </c>
      <c r="M18" s="52">
        <v>5542.442769480946</v>
      </c>
      <c r="N18" s="39">
        <v>7897.797210981499</v>
      </c>
      <c r="O18" s="39">
        <v>1814.7913315763342</v>
      </c>
      <c r="P18" s="39">
        <v>9.060231681112507</v>
      </c>
      <c r="Q18" s="85">
        <v>15264.091543719891</v>
      </c>
      <c r="R18" s="36"/>
      <c r="S18" s="36"/>
      <c r="T18" s="50" t="s">
        <v>40</v>
      </c>
      <c r="U18" s="52">
        <v>0</v>
      </c>
      <c r="V18" s="39">
        <v>641.0046330769943</v>
      </c>
      <c r="W18" s="39">
        <v>5212.63326558123</v>
      </c>
      <c r="X18" s="39">
        <v>1364.6412242591045</v>
      </c>
      <c r="Y18" s="87">
        <v>7218.279122917329</v>
      </c>
    </row>
    <row r="19" spans="1:25" ht="15">
      <c r="A19" s="50" t="s">
        <v>41</v>
      </c>
      <c r="B19" s="84">
        <v>13875.82344392419</v>
      </c>
      <c r="C19" s="39">
        <v>59910.53746560745</v>
      </c>
      <c r="D19" s="86">
        <v>1338.4240106257334</v>
      </c>
      <c r="E19" s="86">
        <v>3.184893934974105</v>
      </c>
      <c r="F19" s="86">
        <v>0</v>
      </c>
      <c r="G19" s="39">
        <v>23355.614156418662</v>
      </c>
      <c r="H19" s="39">
        <v>8143.507995642428</v>
      </c>
      <c r="I19" s="39">
        <v>106627.09196615344</v>
      </c>
      <c r="J19" s="36"/>
      <c r="K19" s="41"/>
      <c r="L19" s="50" t="s">
        <v>41</v>
      </c>
      <c r="M19" s="52">
        <v>10764.812020780715</v>
      </c>
      <c r="N19" s="39">
        <v>13796.13371786803</v>
      </c>
      <c r="O19" s="39">
        <v>16085.435797050908</v>
      </c>
      <c r="P19" s="39">
        <v>19946.23127300321</v>
      </c>
      <c r="Q19" s="85">
        <v>60592.61280870286</v>
      </c>
      <c r="R19" s="36"/>
      <c r="S19" s="36"/>
      <c r="T19" s="50" t="s">
        <v>41</v>
      </c>
      <c r="U19" s="52">
        <v>3440.798740731672</v>
      </c>
      <c r="V19" s="39">
        <v>7727.148495463129</v>
      </c>
      <c r="W19" s="39">
        <v>9137.84654113065</v>
      </c>
      <c r="X19" s="39">
        <v>434.64744757754664</v>
      </c>
      <c r="Y19" s="87">
        <v>20740.441224903</v>
      </c>
    </row>
    <row r="20" spans="1:25" ht="15">
      <c r="A20" s="50" t="s">
        <v>42</v>
      </c>
      <c r="B20" s="84">
        <v>7134.857331813198</v>
      </c>
      <c r="C20" s="39">
        <v>27060.36331150664</v>
      </c>
      <c r="D20" s="86">
        <v>297.1520047396358</v>
      </c>
      <c r="E20" s="86">
        <v>3.2977908744083946</v>
      </c>
      <c r="F20" s="86">
        <v>0</v>
      </c>
      <c r="G20" s="39">
        <v>30739.369262617583</v>
      </c>
      <c r="H20" s="39">
        <v>28727.478651126923</v>
      </c>
      <c r="I20" s="39">
        <v>93962.51835267838</v>
      </c>
      <c r="J20" s="36"/>
      <c r="K20" s="41"/>
      <c r="L20" s="50" t="s">
        <v>42</v>
      </c>
      <c r="M20" s="52">
        <v>11476.016368739733</v>
      </c>
      <c r="N20" s="39">
        <v>5353.707268744473</v>
      </c>
      <c r="O20" s="39">
        <v>6854.962787691506</v>
      </c>
      <c r="P20" s="39">
        <v>461.9197578322376</v>
      </c>
      <c r="Q20" s="85">
        <v>24146.606183007952</v>
      </c>
      <c r="R20" s="36"/>
      <c r="S20" s="36"/>
      <c r="T20" s="50" t="s">
        <v>42</v>
      </c>
      <c r="U20" s="52">
        <v>0</v>
      </c>
      <c r="V20" s="39">
        <v>0.6448747092154242</v>
      </c>
      <c r="W20" s="39">
        <v>8104.964375293286</v>
      </c>
      <c r="X20" s="39">
        <v>474.41909412706906</v>
      </c>
      <c r="Y20" s="87">
        <v>8580.02834412957</v>
      </c>
    </row>
    <row r="21" spans="1:25" ht="15">
      <c r="A21" s="38"/>
      <c r="B21" s="108"/>
      <c r="C21" s="109"/>
      <c r="D21" s="111"/>
      <c r="E21" s="111"/>
      <c r="F21" s="111"/>
      <c r="G21" s="109"/>
      <c r="H21" s="109"/>
      <c r="I21" s="109"/>
      <c r="J21" s="36"/>
      <c r="K21" s="41"/>
      <c r="L21" s="38"/>
      <c r="M21" s="112"/>
      <c r="N21" s="109"/>
      <c r="O21" s="109"/>
      <c r="P21" s="109"/>
      <c r="Q21" s="110"/>
      <c r="R21" s="64"/>
      <c r="S21" s="64"/>
      <c r="T21" s="38"/>
      <c r="U21" s="112"/>
      <c r="V21" s="109"/>
      <c r="W21" s="109"/>
      <c r="X21" s="109"/>
      <c r="Y21" s="113"/>
    </row>
    <row r="22" spans="1:25" ht="15">
      <c r="A22" s="75" t="s">
        <v>43</v>
      </c>
      <c r="B22" s="76">
        <v>25318.002878701183</v>
      </c>
      <c r="C22" s="77">
        <v>97988.52897026521</v>
      </c>
      <c r="D22" s="78">
        <v>12643.876237106979</v>
      </c>
      <c r="E22" s="78">
        <v>1963.0790734057</v>
      </c>
      <c r="F22" s="78">
        <v>0</v>
      </c>
      <c r="G22" s="77">
        <v>29485.242987617163</v>
      </c>
      <c r="H22" s="77">
        <v>51828.53125001657</v>
      </c>
      <c r="I22" s="77">
        <v>219227.2613971128</v>
      </c>
      <c r="J22" s="36"/>
      <c r="K22" s="41"/>
      <c r="L22" s="75" t="s">
        <v>43</v>
      </c>
      <c r="M22" s="79">
        <v>15786.37363354815</v>
      </c>
      <c r="N22" s="77">
        <v>29861.94748943841</v>
      </c>
      <c r="O22" s="77">
        <v>8184.760502113455</v>
      </c>
      <c r="P22" s="77">
        <v>15096.609879127787</v>
      </c>
      <c r="Q22" s="80">
        <v>68929.69150422781</v>
      </c>
      <c r="R22" s="36"/>
      <c r="S22" s="36"/>
      <c r="T22" s="75" t="s">
        <v>43</v>
      </c>
      <c r="U22" s="79">
        <v>0</v>
      </c>
      <c r="V22" s="77">
        <v>10987.2473281273</v>
      </c>
      <c r="W22" s="77">
        <v>26035.45160127383</v>
      </c>
      <c r="X22" s="77">
        <v>1753.1685419140606</v>
      </c>
      <c r="Y22" s="81">
        <v>38775.86747131519</v>
      </c>
    </row>
    <row r="23" spans="1:25" ht="15">
      <c r="A23" s="50" t="s">
        <v>44</v>
      </c>
      <c r="B23" s="84">
        <v>3074.8027257553513</v>
      </c>
      <c r="C23" s="39">
        <v>27667.001389696376</v>
      </c>
      <c r="D23" s="86">
        <v>110.91495031130852</v>
      </c>
      <c r="E23" s="86">
        <v>0</v>
      </c>
      <c r="F23" s="86">
        <v>0</v>
      </c>
      <c r="G23" s="39">
        <v>12878.076719742472</v>
      </c>
      <c r="H23" s="39">
        <v>15167.948395245736</v>
      </c>
      <c r="I23" s="39">
        <v>58898.744180751244</v>
      </c>
      <c r="J23" s="36"/>
      <c r="K23" s="41"/>
      <c r="L23" s="50" t="s">
        <v>44</v>
      </c>
      <c r="M23" s="52">
        <v>1801.245706501522</v>
      </c>
      <c r="N23" s="39">
        <v>10962.40894945785</v>
      </c>
      <c r="O23" s="39">
        <v>1740.2538719793145</v>
      </c>
      <c r="P23" s="39">
        <v>15.97065718287812</v>
      </c>
      <c r="Q23" s="85">
        <v>14519.879185121563</v>
      </c>
      <c r="R23" s="36"/>
      <c r="S23" s="36"/>
      <c r="T23" s="50" t="s">
        <v>44</v>
      </c>
      <c r="U23" s="52">
        <v>0</v>
      </c>
      <c r="V23" s="39">
        <v>873.1998331953272</v>
      </c>
      <c r="W23" s="39">
        <v>14363.670938583024</v>
      </c>
      <c r="X23" s="39">
        <v>1393.556934182411</v>
      </c>
      <c r="Y23" s="87">
        <v>16630.427705960763</v>
      </c>
    </row>
    <row r="24" spans="1:25" ht="15">
      <c r="A24" s="50" t="s">
        <v>45</v>
      </c>
      <c r="B24" s="84">
        <v>4910.714745055631</v>
      </c>
      <c r="C24" s="39">
        <v>34312.55951856138</v>
      </c>
      <c r="D24" s="86">
        <v>4754.026802272995</v>
      </c>
      <c r="E24" s="86">
        <v>235.78911213372058</v>
      </c>
      <c r="F24" s="86">
        <v>0</v>
      </c>
      <c r="G24" s="39">
        <v>2172.2216015387835</v>
      </c>
      <c r="H24" s="39">
        <v>16289.581425738976</v>
      </c>
      <c r="I24" s="39">
        <v>62674.89320530149</v>
      </c>
      <c r="J24" s="36"/>
      <c r="K24" s="41"/>
      <c r="L24" s="50" t="s">
        <v>45</v>
      </c>
      <c r="M24" s="52">
        <v>5310.838785538216</v>
      </c>
      <c r="N24" s="39">
        <v>3678.6519905514733</v>
      </c>
      <c r="O24" s="39">
        <v>3776.7851113533916</v>
      </c>
      <c r="P24" s="39">
        <v>14264.42138403326</v>
      </c>
      <c r="Q24" s="85">
        <v>27030.69727147634</v>
      </c>
      <c r="R24" s="36"/>
      <c r="S24" s="36"/>
      <c r="T24" s="50" t="s">
        <v>45</v>
      </c>
      <c r="U24" s="52">
        <v>0</v>
      </c>
      <c r="V24" s="39">
        <v>10114.047494931972</v>
      </c>
      <c r="W24" s="39">
        <v>5284.130034327581</v>
      </c>
      <c r="X24" s="39">
        <v>110.96972570266874</v>
      </c>
      <c r="Y24" s="87">
        <v>15509.147254962221</v>
      </c>
    </row>
    <row r="25" spans="1:25" ht="15">
      <c r="A25" s="50" t="s">
        <v>46</v>
      </c>
      <c r="B25" s="84">
        <v>17332.4854078902</v>
      </c>
      <c r="C25" s="39">
        <v>36008.96806200744</v>
      </c>
      <c r="D25" s="86">
        <v>7778.934484522674</v>
      </c>
      <c r="E25" s="86">
        <v>1727.2899612719793</v>
      </c>
      <c r="F25" s="86">
        <v>0</v>
      </c>
      <c r="G25" s="39">
        <v>14434.944666335907</v>
      </c>
      <c r="H25" s="39">
        <v>20371.001429031858</v>
      </c>
      <c r="I25" s="39">
        <v>97653.62401106005</v>
      </c>
      <c r="J25" s="36"/>
      <c r="K25" s="41"/>
      <c r="L25" s="50" t="s">
        <v>46</v>
      </c>
      <c r="M25" s="52">
        <v>8674.289141508412</v>
      </c>
      <c r="N25" s="39">
        <v>15220.886549429088</v>
      </c>
      <c r="O25" s="39">
        <v>2667.721518780749</v>
      </c>
      <c r="P25" s="39">
        <v>816.2178379116496</v>
      </c>
      <c r="Q25" s="85">
        <v>27379.115047629897</v>
      </c>
      <c r="R25" s="36"/>
      <c r="S25" s="36"/>
      <c r="T25" s="50" t="s">
        <v>46</v>
      </c>
      <c r="U25" s="52">
        <v>0</v>
      </c>
      <c r="V25" s="39">
        <v>0</v>
      </c>
      <c r="W25" s="39">
        <v>6387.650628363225</v>
      </c>
      <c r="X25" s="39">
        <v>248.641882028981</v>
      </c>
      <c r="Y25" s="87">
        <v>6636.292510392206</v>
      </c>
    </row>
    <row r="26" spans="1:25" ht="15">
      <c r="A26" s="60"/>
      <c r="B26" s="90"/>
      <c r="C26" s="61"/>
      <c r="D26" s="92"/>
      <c r="E26" s="92"/>
      <c r="F26" s="92"/>
      <c r="G26" s="61"/>
      <c r="H26" s="61"/>
      <c r="I26" s="61"/>
      <c r="J26" s="36"/>
      <c r="K26" s="41"/>
      <c r="L26" s="60"/>
      <c r="M26" s="63"/>
      <c r="N26" s="61"/>
      <c r="O26" s="61"/>
      <c r="P26" s="61"/>
      <c r="Q26" s="91"/>
      <c r="R26" s="64"/>
      <c r="S26" s="64"/>
      <c r="T26" s="60"/>
      <c r="U26" s="63"/>
      <c r="V26" s="61"/>
      <c r="W26" s="61"/>
      <c r="X26" s="61"/>
      <c r="Y26" s="93"/>
    </row>
    <row r="27" spans="1:25" ht="15">
      <c r="A27" s="75" t="s">
        <v>47</v>
      </c>
      <c r="B27" s="76">
        <v>50100.58752967297</v>
      </c>
      <c r="C27" s="77">
        <v>1134.3710692137827</v>
      </c>
      <c r="D27" s="78">
        <v>9.670947310857535</v>
      </c>
      <c r="E27" s="78">
        <v>0</v>
      </c>
      <c r="F27" s="78">
        <v>0</v>
      </c>
      <c r="G27" s="77">
        <v>8137.628667875506</v>
      </c>
      <c r="H27" s="77">
        <v>42.21346494492798</v>
      </c>
      <c r="I27" s="77">
        <v>59424.47167901805</v>
      </c>
      <c r="J27" s="36"/>
      <c r="K27" s="41"/>
      <c r="L27" s="75" t="s">
        <v>47</v>
      </c>
      <c r="M27" s="79">
        <v>0</v>
      </c>
      <c r="N27" s="77">
        <v>8999.716814599844</v>
      </c>
      <c r="O27" s="77">
        <v>437.56029909377855</v>
      </c>
      <c r="P27" s="77">
        <v>0</v>
      </c>
      <c r="Q27" s="80">
        <v>9437.277113693623</v>
      </c>
      <c r="R27" s="36"/>
      <c r="S27" s="36"/>
      <c r="T27" s="75" t="s">
        <v>47</v>
      </c>
      <c r="U27" s="79">
        <v>0</v>
      </c>
      <c r="V27" s="77">
        <v>0</v>
      </c>
      <c r="W27" s="77">
        <v>12907.629317695108</v>
      </c>
      <c r="X27" s="77">
        <v>494.12709991825045</v>
      </c>
      <c r="Y27" s="81">
        <v>13401.756417613358</v>
      </c>
    </row>
    <row r="28" spans="1:25" ht="15">
      <c r="A28" s="50" t="s">
        <v>48</v>
      </c>
      <c r="B28" s="84">
        <v>4648.336092874782</v>
      </c>
      <c r="C28" s="86">
        <v>0</v>
      </c>
      <c r="D28" s="86">
        <v>0</v>
      </c>
      <c r="E28" s="86">
        <v>0</v>
      </c>
      <c r="F28" s="86">
        <v>0</v>
      </c>
      <c r="G28" s="39">
        <v>413.9112216809643</v>
      </c>
      <c r="H28" s="39">
        <v>0</v>
      </c>
      <c r="I28" s="39">
        <v>5062.247314555746</v>
      </c>
      <c r="J28" s="36"/>
      <c r="K28" s="41"/>
      <c r="L28" s="50" t="s">
        <v>48</v>
      </c>
      <c r="M28" s="52">
        <v>0</v>
      </c>
      <c r="N28" s="39">
        <v>12.25599841969815</v>
      </c>
      <c r="O28" s="39">
        <v>21.12976187908643</v>
      </c>
      <c r="P28" s="39">
        <v>0</v>
      </c>
      <c r="Q28" s="85">
        <v>33.38576029878458</v>
      </c>
      <c r="R28" s="36"/>
      <c r="S28" s="36"/>
      <c r="T28" s="50" t="s">
        <v>48</v>
      </c>
      <c r="U28" s="52">
        <v>0</v>
      </c>
      <c r="V28" s="39">
        <v>0</v>
      </c>
      <c r="W28" s="39">
        <v>10.00647908053628</v>
      </c>
      <c r="X28" s="39">
        <v>0</v>
      </c>
      <c r="Y28" s="87">
        <v>10.00647908053628</v>
      </c>
    </row>
    <row r="29" spans="1:25" ht="15">
      <c r="A29" s="50" t="s">
        <v>49</v>
      </c>
      <c r="B29" s="84">
        <v>9736.726510890483</v>
      </c>
      <c r="C29" s="86">
        <v>76.3635088587603</v>
      </c>
      <c r="D29" s="86">
        <v>0</v>
      </c>
      <c r="E29" s="86">
        <v>0</v>
      </c>
      <c r="F29" s="86">
        <v>0</v>
      </c>
      <c r="G29" s="39">
        <v>2536.1093841578154</v>
      </c>
      <c r="H29" s="39">
        <v>42.21346494492798</v>
      </c>
      <c r="I29" s="39">
        <v>12391.412868851985</v>
      </c>
      <c r="J29" s="36"/>
      <c r="K29" s="41"/>
      <c r="L29" s="50" t="s">
        <v>49</v>
      </c>
      <c r="M29" s="52">
        <v>0</v>
      </c>
      <c r="N29" s="39">
        <v>204.97962970666993</v>
      </c>
      <c r="O29" s="39">
        <v>42.77373481551378</v>
      </c>
      <c r="P29" s="39">
        <v>0</v>
      </c>
      <c r="Q29" s="85">
        <v>247.7533645221837</v>
      </c>
      <c r="R29" s="36"/>
      <c r="S29" s="36"/>
      <c r="T29" s="50" t="s">
        <v>49</v>
      </c>
      <c r="U29" s="52">
        <v>0</v>
      </c>
      <c r="V29" s="39">
        <v>0</v>
      </c>
      <c r="W29" s="39">
        <v>310.35695450579</v>
      </c>
      <c r="X29" s="39">
        <v>2.0531778543340815</v>
      </c>
      <c r="Y29" s="87">
        <v>312.41013236012407</v>
      </c>
    </row>
    <row r="30" spans="1:25" ht="15">
      <c r="A30" s="50" t="s">
        <v>50</v>
      </c>
      <c r="B30" s="84">
        <v>27738.067668253312</v>
      </c>
      <c r="C30" s="86">
        <v>718.9930484487423</v>
      </c>
      <c r="D30" s="86">
        <v>0</v>
      </c>
      <c r="E30" s="86">
        <v>0</v>
      </c>
      <c r="F30" s="86">
        <v>0</v>
      </c>
      <c r="G30" s="39">
        <v>1125.9908926304956</v>
      </c>
      <c r="H30" s="39">
        <v>0</v>
      </c>
      <c r="I30" s="39">
        <v>29583.05160933255</v>
      </c>
      <c r="J30" s="36"/>
      <c r="K30" s="41"/>
      <c r="L30" s="50" t="s">
        <v>50</v>
      </c>
      <c r="M30" s="52">
        <v>0</v>
      </c>
      <c r="N30" s="39">
        <v>7309.033611495319</v>
      </c>
      <c r="O30" s="39">
        <v>71.86901953439542</v>
      </c>
      <c r="P30" s="39">
        <v>0</v>
      </c>
      <c r="Q30" s="85">
        <v>7380.902631029714</v>
      </c>
      <c r="R30" s="36"/>
      <c r="S30" s="36"/>
      <c r="T30" s="50" t="s">
        <v>50</v>
      </c>
      <c r="U30" s="52">
        <v>0</v>
      </c>
      <c r="V30" s="39">
        <v>0</v>
      </c>
      <c r="W30" s="39">
        <v>12575.715437748826</v>
      </c>
      <c r="X30" s="39">
        <v>488.07240329472734</v>
      </c>
      <c r="Y30" s="87">
        <v>13063.787841043553</v>
      </c>
    </row>
    <row r="31" spans="1:25" ht="15">
      <c r="A31" s="50" t="s">
        <v>51</v>
      </c>
      <c r="B31" s="84">
        <v>7977.457257654392</v>
      </c>
      <c r="C31" s="86">
        <v>339.01451190628006</v>
      </c>
      <c r="D31" s="86">
        <v>9.670947310857535</v>
      </c>
      <c r="E31" s="86">
        <v>0</v>
      </c>
      <c r="F31" s="86">
        <v>0</v>
      </c>
      <c r="G31" s="39">
        <v>4061.6171694062305</v>
      </c>
      <c r="H31" s="39">
        <v>0</v>
      </c>
      <c r="I31" s="39">
        <v>12387.75988627776</v>
      </c>
      <c r="J31" s="36"/>
      <c r="K31" s="115"/>
      <c r="L31" s="50" t="s">
        <v>51</v>
      </c>
      <c r="M31" s="52">
        <v>0</v>
      </c>
      <c r="N31" s="39">
        <v>1473.4475749781566</v>
      </c>
      <c r="O31" s="39">
        <v>301.7877828647829</v>
      </c>
      <c r="P31" s="39">
        <v>0</v>
      </c>
      <c r="Q31" s="85">
        <v>1775.2353578429395</v>
      </c>
      <c r="R31" s="36"/>
      <c r="S31" s="36"/>
      <c r="T31" s="50" t="s">
        <v>51</v>
      </c>
      <c r="U31" s="52">
        <v>0</v>
      </c>
      <c r="V31" s="39">
        <v>0</v>
      </c>
      <c r="W31" s="116">
        <v>11.5504463599546</v>
      </c>
      <c r="X31" s="39">
        <v>4.001518769189017</v>
      </c>
      <c r="Y31" s="87">
        <v>15.551965129143618</v>
      </c>
    </row>
    <row r="32" spans="1:25" ht="15">
      <c r="A32" s="38"/>
      <c r="B32" s="108"/>
      <c r="C32" s="111"/>
      <c r="D32" s="111"/>
      <c r="E32" s="111"/>
      <c r="F32" s="92"/>
      <c r="G32" s="109"/>
      <c r="H32" s="109"/>
      <c r="I32" s="109"/>
      <c r="J32" s="36"/>
      <c r="K32" s="115"/>
      <c r="L32" s="38"/>
      <c r="M32" s="112"/>
      <c r="N32" s="109"/>
      <c r="O32" s="109"/>
      <c r="P32" s="109"/>
      <c r="Q32" s="110"/>
      <c r="R32" s="64"/>
      <c r="S32" s="64"/>
      <c r="T32" s="38"/>
      <c r="U32" s="112"/>
      <c r="V32" s="109"/>
      <c r="W32" s="109"/>
      <c r="X32" s="109"/>
      <c r="Y32" s="113"/>
    </row>
    <row r="33" spans="1:25" ht="15">
      <c r="A33" s="75" t="s">
        <v>52</v>
      </c>
      <c r="B33" s="76">
        <v>203786.9503190996</v>
      </c>
      <c r="C33" s="77">
        <v>246998.23895702072</v>
      </c>
      <c r="D33" s="78">
        <v>39478.02481367091</v>
      </c>
      <c r="E33" s="78">
        <v>2928.127762386021</v>
      </c>
      <c r="F33" s="78">
        <v>5976.318201612691</v>
      </c>
      <c r="G33" s="77">
        <v>191939.68491223687</v>
      </c>
      <c r="H33" s="77">
        <v>68073.46260593484</v>
      </c>
      <c r="I33" s="77">
        <v>759180.8075719615</v>
      </c>
      <c r="J33" s="36"/>
      <c r="K33" s="115"/>
      <c r="L33" s="75" t="s">
        <v>52</v>
      </c>
      <c r="M33" s="79">
        <v>240050.4317089617</v>
      </c>
      <c r="N33" s="77">
        <v>76334.12640489668</v>
      </c>
      <c r="O33" s="77">
        <v>62815.11224895749</v>
      </c>
      <c r="P33" s="77">
        <v>8337.835728865672</v>
      </c>
      <c r="Q33" s="80">
        <v>387537.5060916816</v>
      </c>
      <c r="R33" s="36"/>
      <c r="S33" s="36"/>
      <c r="T33" s="75" t="s">
        <v>52</v>
      </c>
      <c r="U33" s="79">
        <v>0</v>
      </c>
      <c r="V33" s="77">
        <v>4307.295783385758</v>
      </c>
      <c r="W33" s="77">
        <v>48791.56867738482</v>
      </c>
      <c r="X33" s="77">
        <v>2745.6404366092065</v>
      </c>
      <c r="Y33" s="81">
        <v>55844.50489737978</v>
      </c>
    </row>
    <row r="34" spans="1:25" ht="15">
      <c r="A34" s="50" t="s">
        <v>53</v>
      </c>
      <c r="B34" s="84">
        <v>77646.31058903532</v>
      </c>
      <c r="C34" s="39">
        <v>12190.033913447976</v>
      </c>
      <c r="D34" s="86">
        <v>1188.663229062242</v>
      </c>
      <c r="E34" s="86">
        <v>193.597075614172</v>
      </c>
      <c r="F34" s="86">
        <v>5950.832078781009</v>
      </c>
      <c r="G34" s="39">
        <v>25488.65639185099</v>
      </c>
      <c r="H34" s="39">
        <v>22005.0208133068</v>
      </c>
      <c r="I34" s="39">
        <v>144663.1140910985</v>
      </c>
      <c r="J34" s="36"/>
      <c r="K34" s="115"/>
      <c r="L34" s="50" t="s">
        <v>53</v>
      </c>
      <c r="M34" s="52">
        <v>5523.782543056407</v>
      </c>
      <c r="N34" s="39">
        <v>6761.503794651885</v>
      </c>
      <c r="O34" s="39">
        <v>24583.68918585868</v>
      </c>
      <c r="P34" s="39">
        <v>0</v>
      </c>
      <c r="Q34" s="85">
        <v>36868.97552356697</v>
      </c>
      <c r="R34" s="36"/>
      <c r="S34" s="36"/>
      <c r="T34" s="50" t="s">
        <v>53</v>
      </c>
      <c r="U34" s="52">
        <v>0</v>
      </c>
      <c r="V34" s="39">
        <v>0</v>
      </c>
      <c r="W34" s="39">
        <v>5137.7414691898575</v>
      </c>
      <c r="X34" s="39">
        <v>1198.5372843121645</v>
      </c>
      <c r="Y34" s="87">
        <v>6336.278753502022</v>
      </c>
    </row>
    <row r="35" spans="1:25" ht="15">
      <c r="A35" s="50" t="s">
        <v>54</v>
      </c>
      <c r="B35" s="84">
        <v>60377.96753560732</v>
      </c>
      <c r="C35" s="39">
        <v>85536.0900647198</v>
      </c>
      <c r="D35" s="86">
        <v>4879.093813717807</v>
      </c>
      <c r="E35" s="86">
        <v>2270.4916064477634</v>
      </c>
      <c r="F35" s="86">
        <v>3.202155106321353</v>
      </c>
      <c r="G35" s="39">
        <v>76533.49684122798</v>
      </c>
      <c r="H35" s="39">
        <v>25929.262591333292</v>
      </c>
      <c r="I35" s="39">
        <v>255529.6046081603</v>
      </c>
      <c r="J35" s="36"/>
      <c r="K35" s="115"/>
      <c r="L35" s="50" t="s">
        <v>54</v>
      </c>
      <c r="M35" s="52">
        <v>130653.60769303615</v>
      </c>
      <c r="N35" s="39">
        <v>13127.365250786974</v>
      </c>
      <c r="O35" s="39">
        <v>5404.022745427285</v>
      </c>
      <c r="P35" s="39">
        <v>2582.0435197459087</v>
      </c>
      <c r="Q35" s="85">
        <v>151767.0392089963</v>
      </c>
      <c r="R35" s="36"/>
      <c r="S35" s="36"/>
      <c r="T35" s="50" t="s">
        <v>54</v>
      </c>
      <c r="U35" s="52">
        <v>0</v>
      </c>
      <c r="V35" s="39">
        <v>34.37615869806056</v>
      </c>
      <c r="W35" s="39">
        <v>12450.55880636896</v>
      </c>
      <c r="X35" s="39">
        <v>461.1063761968212</v>
      </c>
      <c r="Y35" s="87">
        <v>12946.04134126384</v>
      </c>
    </row>
    <row r="36" spans="1:25" ht="15">
      <c r="A36" s="50" t="s">
        <v>55</v>
      </c>
      <c r="B36" s="84">
        <v>2360.8472943742872</v>
      </c>
      <c r="C36" s="39">
        <v>10403.727314285541</v>
      </c>
      <c r="D36" s="86">
        <v>4061.295531852874</v>
      </c>
      <c r="E36" s="86">
        <v>0</v>
      </c>
      <c r="F36" s="86">
        <v>0</v>
      </c>
      <c r="G36" s="39">
        <v>2246.786745830104</v>
      </c>
      <c r="H36" s="39">
        <v>444.70560532125467</v>
      </c>
      <c r="I36" s="39">
        <v>19517.362491664062</v>
      </c>
      <c r="J36" s="36"/>
      <c r="K36" s="115"/>
      <c r="L36" s="50" t="s">
        <v>55</v>
      </c>
      <c r="M36" s="52">
        <v>0</v>
      </c>
      <c r="N36" s="39">
        <v>8108.117728402933</v>
      </c>
      <c r="O36" s="39">
        <v>3588.657475463591</v>
      </c>
      <c r="P36" s="39">
        <v>0</v>
      </c>
      <c r="Q36" s="85">
        <v>11696.775203866524</v>
      </c>
      <c r="R36" s="36"/>
      <c r="S36" s="36"/>
      <c r="T36" s="50" t="s">
        <v>55</v>
      </c>
      <c r="U36" s="52">
        <v>0</v>
      </c>
      <c r="V36" s="39">
        <v>1980.7944062572412</v>
      </c>
      <c r="W36" s="39">
        <v>2793.0869933359168</v>
      </c>
      <c r="X36" s="39">
        <v>760.8979013635077</v>
      </c>
      <c r="Y36" s="87">
        <v>5534.779300956666</v>
      </c>
    </row>
    <row r="37" spans="1:25" ht="15">
      <c r="A37" s="50" t="s">
        <v>56</v>
      </c>
      <c r="B37" s="84">
        <v>10026.843198017588</v>
      </c>
      <c r="C37" s="39">
        <v>73748.94494147676</v>
      </c>
      <c r="D37" s="86">
        <v>3813.3002651480547</v>
      </c>
      <c r="E37" s="86">
        <v>86.18162295127856</v>
      </c>
      <c r="F37" s="86">
        <v>0</v>
      </c>
      <c r="G37" s="39">
        <v>15766.35076475741</v>
      </c>
      <c r="H37" s="39">
        <v>4199.019924997955</v>
      </c>
      <c r="I37" s="39">
        <v>107640.64071734903</v>
      </c>
      <c r="J37" s="36"/>
      <c r="K37" s="115"/>
      <c r="L37" s="50" t="s">
        <v>56</v>
      </c>
      <c r="M37" s="52">
        <v>63993.55959171715</v>
      </c>
      <c r="N37" s="39">
        <v>11620.804029217397</v>
      </c>
      <c r="O37" s="39">
        <v>7419.029739876702</v>
      </c>
      <c r="P37" s="39">
        <v>23.612249020609756</v>
      </c>
      <c r="Q37" s="85">
        <v>83057.00560983185</v>
      </c>
      <c r="R37" s="36"/>
      <c r="S37" s="36"/>
      <c r="T37" s="50" t="s">
        <v>56</v>
      </c>
      <c r="U37" s="52">
        <v>0</v>
      </c>
      <c r="V37" s="39">
        <v>1131.7606354931893</v>
      </c>
      <c r="W37" s="39">
        <v>5974.095804185865</v>
      </c>
      <c r="X37" s="39">
        <v>122.8489472262797</v>
      </c>
      <c r="Y37" s="87">
        <v>7228.705386905334</v>
      </c>
    </row>
    <row r="38" spans="1:25" ht="15">
      <c r="A38" s="50" t="s">
        <v>57</v>
      </c>
      <c r="B38" s="84">
        <v>32392.38421912098</v>
      </c>
      <c r="C38" s="39">
        <v>60587.1893202798</v>
      </c>
      <c r="D38" s="86">
        <v>21611.630897665887</v>
      </c>
      <c r="E38" s="86">
        <v>229.99684304058647</v>
      </c>
      <c r="F38" s="86">
        <v>0</v>
      </c>
      <c r="G38" s="39">
        <v>42461.84658346967</v>
      </c>
      <c r="H38" s="39">
        <v>12810.30925012034</v>
      </c>
      <c r="I38" s="39">
        <v>170093.35711369725</v>
      </c>
      <c r="J38" s="36"/>
      <c r="K38" s="115"/>
      <c r="L38" s="50" t="s">
        <v>57</v>
      </c>
      <c r="M38" s="52">
        <v>31226.864169427423</v>
      </c>
      <c r="N38" s="39">
        <v>29661.27402044662</v>
      </c>
      <c r="O38" s="39">
        <v>18429.462395833885</v>
      </c>
      <c r="P38" s="39">
        <v>5732.179960099153</v>
      </c>
      <c r="Q38" s="85">
        <v>85049.78054580708</v>
      </c>
      <c r="R38" s="36"/>
      <c r="S38" s="36"/>
      <c r="T38" s="50" t="s">
        <v>57</v>
      </c>
      <c r="U38" s="52">
        <v>0</v>
      </c>
      <c r="V38" s="39">
        <v>1087.749505064133</v>
      </c>
      <c r="W38" s="39">
        <v>18985.140477737164</v>
      </c>
      <c r="X38" s="39">
        <v>171.74942677562024</v>
      </c>
      <c r="Y38" s="87">
        <v>20244.639409576917</v>
      </c>
    </row>
    <row r="39" spans="1:25" ht="15">
      <c r="A39" s="50" t="s">
        <v>58</v>
      </c>
      <c r="B39" s="84">
        <v>20982.59748294408</v>
      </c>
      <c r="C39" s="39">
        <v>4532.253402810833</v>
      </c>
      <c r="D39" s="86">
        <v>3924.041076224048</v>
      </c>
      <c r="E39" s="86">
        <v>147.8606143322202</v>
      </c>
      <c r="F39" s="86">
        <v>22.283967725360597</v>
      </c>
      <c r="G39" s="39">
        <v>29442.547585100678</v>
      </c>
      <c r="H39" s="39">
        <v>2685.1444208551866</v>
      </c>
      <c r="I39" s="39">
        <v>61736.728549992404</v>
      </c>
      <c r="J39" s="36"/>
      <c r="K39" s="115"/>
      <c r="L39" s="50" t="s">
        <v>58</v>
      </c>
      <c r="M39" s="52">
        <v>8652.617711724555</v>
      </c>
      <c r="N39" s="39">
        <v>7055.061581390862</v>
      </c>
      <c r="O39" s="39">
        <v>3390.2507064973565</v>
      </c>
      <c r="P39" s="39">
        <v>0</v>
      </c>
      <c r="Q39" s="85">
        <v>19097.929999612774</v>
      </c>
      <c r="R39" s="36"/>
      <c r="S39" s="36"/>
      <c r="T39" s="50" t="s">
        <v>58</v>
      </c>
      <c r="U39" s="52">
        <v>0</v>
      </c>
      <c r="V39" s="39">
        <v>72.61507787313417</v>
      </c>
      <c r="W39" s="39">
        <v>3450.945126567059</v>
      </c>
      <c r="X39" s="39">
        <v>30.500500734813624</v>
      </c>
      <c r="Y39" s="87">
        <v>3554.0607051750067</v>
      </c>
    </row>
    <row r="40" spans="1:25" ht="15">
      <c r="A40" s="60"/>
      <c r="B40" s="90"/>
      <c r="C40" s="61"/>
      <c r="D40" s="92"/>
      <c r="E40" s="92"/>
      <c r="F40" s="92"/>
      <c r="G40" s="61"/>
      <c r="H40" s="61"/>
      <c r="I40" s="61"/>
      <c r="J40" s="36"/>
      <c r="K40" s="115"/>
      <c r="L40" s="60"/>
      <c r="M40" s="63"/>
      <c r="N40" s="61"/>
      <c r="O40" s="61"/>
      <c r="P40" s="61"/>
      <c r="Q40" s="91"/>
      <c r="R40" s="64"/>
      <c r="S40" s="64"/>
      <c r="T40" s="60"/>
      <c r="U40" s="63"/>
      <c r="V40" s="61"/>
      <c r="W40" s="61"/>
      <c r="X40" s="61"/>
      <c r="Y40" s="93"/>
    </row>
    <row r="41" spans="1:25" ht="15">
      <c r="A41" s="75" t="s">
        <v>59</v>
      </c>
      <c r="B41" s="76">
        <v>29918.713711055698</v>
      </c>
      <c r="C41" s="77">
        <v>59748.69609708775</v>
      </c>
      <c r="D41" s="78">
        <v>10466.80444293664</v>
      </c>
      <c r="E41" s="78">
        <v>4736.188753132778</v>
      </c>
      <c r="F41" s="78">
        <v>1.8249486848966892</v>
      </c>
      <c r="G41" s="77">
        <v>116777.18145336215</v>
      </c>
      <c r="H41" s="77">
        <v>44228.63090816598</v>
      </c>
      <c r="I41" s="77">
        <v>265878.0403144259</v>
      </c>
      <c r="J41" s="36"/>
      <c r="K41" s="115"/>
      <c r="L41" s="75" t="s">
        <v>59</v>
      </c>
      <c r="M41" s="79">
        <v>24807.41370374249</v>
      </c>
      <c r="N41" s="77">
        <v>39510.18250102392</v>
      </c>
      <c r="O41" s="77">
        <v>22490.24674387202</v>
      </c>
      <c r="P41" s="77">
        <v>19912.268148031064</v>
      </c>
      <c r="Q41" s="80">
        <v>106720.11109666948</v>
      </c>
      <c r="R41" s="36"/>
      <c r="S41" s="36"/>
      <c r="T41" s="75" t="s">
        <v>59</v>
      </c>
      <c r="U41" s="79">
        <v>0</v>
      </c>
      <c r="V41" s="77">
        <v>3003.3241620999843</v>
      </c>
      <c r="W41" s="77">
        <v>21046.68539447428</v>
      </c>
      <c r="X41" s="77">
        <v>351.37682587749646</v>
      </c>
      <c r="Y41" s="81">
        <v>24401.38638245176</v>
      </c>
    </row>
    <row r="42" spans="1:25" ht="15">
      <c r="A42" s="50" t="s">
        <v>60</v>
      </c>
      <c r="B42" s="84">
        <v>9897.727766422604</v>
      </c>
      <c r="C42" s="39">
        <v>5567.991232026895</v>
      </c>
      <c r="D42" s="86">
        <v>0</v>
      </c>
      <c r="E42" s="86">
        <v>0</v>
      </c>
      <c r="F42" s="86">
        <v>0</v>
      </c>
      <c r="G42" s="39">
        <v>33475.863185083304</v>
      </c>
      <c r="H42" s="39">
        <v>405.62948939387246</v>
      </c>
      <c r="I42" s="39">
        <v>49347.21167292668</v>
      </c>
      <c r="J42" s="36"/>
      <c r="K42" s="115"/>
      <c r="L42" s="50" t="s">
        <v>60</v>
      </c>
      <c r="M42" s="52">
        <v>0</v>
      </c>
      <c r="N42" s="39">
        <v>27948.362511093866</v>
      </c>
      <c r="O42" s="39">
        <v>1637.5726489555054</v>
      </c>
      <c r="P42" s="39">
        <v>0</v>
      </c>
      <c r="Q42" s="85">
        <v>29585.935160049372</v>
      </c>
      <c r="R42" s="36"/>
      <c r="S42" s="36"/>
      <c r="T42" s="50" t="s">
        <v>60</v>
      </c>
      <c r="U42" s="52">
        <v>0</v>
      </c>
      <c r="V42" s="39">
        <v>0</v>
      </c>
      <c r="W42" s="39">
        <v>3238.020794294921</v>
      </c>
      <c r="X42" s="39">
        <v>39.55136737140802</v>
      </c>
      <c r="Y42" s="87">
        <v>3277.572161666329</v>
      </c>
    </row>
    <row r="43" spans="1:25" ht="15">
      <c r="A43" s="50" t="s">
        <v>61</v>
      </c>
      <c r="B43" s="84">
        <v>12552.137455521553</v>
      </c>
      <c r="C43" s="39">
        <v>11882.793805901174</v>
      </c>
      <c r="D43" s="86">
        <v>1334.0224587856226</v>
      </c>
      <c r="E43" s="86">
        <v>16.36294069070616</v>
      </c>
      <c r="F43" s="86">
        <v>0</v>
      </c>
      <c r="G43" s="39">
        <v>36590.48461385318</v>
      </c>
      <c r="H43" s="39">
        <v>9367.359648183616</v>
      </c>
      <c r="I43" s="39">
        <v>71743.16092293584</v>
      </c>
      <c r="J43" s="36"/>
      <c r="K43" s="115"/>
      <c r="L43" s="50" t="s">
        <v>61</v>
      </c>
      <c r="M43" s="52">
        <v>4104.609715804747</v>
      </c>
      <c r="N43" s="39">
        <v>3746.1316972400136</v>
      </c>
      <c r="O43" s="39">
        <v>3769.5071061862595</v>
      </c>
      <c r="P43" s="39">
        <v>361.0885210137012</v>
      </c>
      <c r="Q43" s="85">
        <v>11981.337040244722</v>
      </c>
      <c r="R43" s="36"/>
      <c r="S43" s="36"/>
      <c r="T43" s="50" t="s">
        <v>61</v>
      </c>
      <c r="U43" s="52">
        <v>0</v>
      </c>
      <c r="V43" s="39">
        <v>2033.306273673685</v>
      </c>
      <c r="W43" s="39">
        <v>10378.26716198056</v>
      </c>
      <c r="X43" s="39">
        <v>210.72092857585378</v>
      </c>
      <c r="Y43" s="87">
        <v>12622.2943642301</v>
      </c>
    </row>
    <row r="44" spans="1:25" ht="15">
      <c r="A44" s="50" t="s">
        <v>62</v>
      </c>
      <c r="B44" s="84">
        <v>6661.6444757189465</v>
      </c>
      <c r="C44" s="39">
        <v>22591.094393506948</v>
      </c>
      <c r="D44" s="86">
        <v>7383.521187472831</v>
      </c>
      <c r="E44" s="86">
        <v>4647.486788262852</v>
      </c>
      <c r="F44" s="86">
        <v>1.8249486848966892</v>
      </c>
      <c r="G44" s="39">
        <v>38190.807416023454</v>
      </c>
      <c r="H44" s="39">
        <v>16000.833282238018</v>
      </c>
      <c r="I44" s="39">
        <v>95477.21249190794</v>
      </c>
      <c r="J44" s="36"/>
      <c r="K44" s="115"/>
      <c r="L44" s="50" t="s">
        <v>62</v>
      </c>
      <c r="M44" s="52">
        <v>20540.842028489973</v>
      </c>
      <c r="N44" s="39">
        <v>5759.184791118966</v>
      </c>
      <c r="O44" s="39">
        <v>11750.623580402918</v>
      </c>
      <c r="P44" s="39">
        <v>5436.229912453936</v>
      </c>
      <c r="Q44" s="85">
        <v>43486.88031246579</v>
      </c>
      <c r="R44" s="36"/>
      <c r="S44" s="36"/>
      <c r="T44" s="50" t="s">
        <v>62</v>
      </c>
      <c r="U44" s="52">
        <v>0</v>
      </c>
      <c r="V44" s="39">
        <v>970.0178884262995</v>
      </c>
      <c r="W44" s="39">
        <v>5882.051200855847</v>
      </c>
      <c r="X44" s="39">
        <v>28.077614533817005</v>
      </c>
      <c r="Y44" s="87">
        <v>6880.1467038159635</v>
      </c>
    </row>
    <row r="45" spans="1:25" ht="15">
      <c r="A45" s="50" t="s">
        <v>63</v>
      </c>
      <c r="B45" s="84">
        <v>203.86252238072723</v>
      </c>
      <c r="C45" s="39">
        <v>3716.3031519846963</v>
      </c>
      <c r="D45" s="86">
        <v>36.60438791306704</v>
      </c>
      <c r="E45" s="86">
        <v>0</v>
      </c>
      <c r="F45" s="86">
        <v>0</v>
      </c>
      <c r="G45" s="39">
        <v>2293.231694029348</v>
      </c>
      <c r="H45" s="39">
        <v>10748.106739146007</v>
      </c>
      <c r="I45" s="39">
        <v>16998.108495453846</v>
      </c>
      <c r="J45" s="36"/>
      <c r="K45" s="115"/>
      <c r="L45" s="50" t="s">
        <v>63</v>
      </c>
      <c r="M45" s="52">
        <v>0</v>
      </c>
      <c r="N45" s="39">
        <v>1542.769499885844</v>
      </c>
      <c r="O45" s="39">
        <v>797.9753560165097</v>
      </c>
      <c r="P45" s="39">
        <v>0</v>
      </c>
      <c r="Q45" s="85">
        <v>2340.7448559023537</v>
      </c>
      <c r="R45" s="36"/>
      <c r="S45" s="36"/>
      <c r="T45" s="50" t="s">
        <v>63</v>
      </c>
      <c r="U45" s="52">
        <v>0</v>
      </c>
      <c r="V45" s="39">
        <v>0</v>
      </c>
      <c r="W45" s="39">
        <v>462.946752741452</v>
      </c>
      <c r="X45" s="39">
        <v>50.468077812070284</v>
      </c>
      <c r="Y45" s="87">
        <v>513.4148305535223</v>
      </c>
    </row>
    <row r="46" spans="1:25" ht="15">
      <c r="A46" s="50" t="s">
        <v>64</v>
      </c>
      <c r="B46" s="84">
        <v>603.3414910118657</v>
      </c>
      <c r="C46" s="39">
        <v>15990.513513668033</v>
      </c>
      <c r="D46" s="86">
        <v>1712.6564087651211</v>
      </c>
      <c r="E46" s="86">
        <v>72.33902417922049</v>
      </c>
      <c r="F46" s="86">
        <v>0</v>
      </c>
      <c r="G46" s="39">
        <v>6226.794544372864</v>
      </c>
      <c r="H46" s="39">
        <v>7706.70174920446</v>
      </c>
      <c r="I46" s="39">
        <v>32312.346731201564</v>
      </c>
      <c r="J46" s="36"/>
      <c r="K46" s="115"/>
      <c r="L46" s="50" t="s">
        <v>64</v>
      </c>
      <c r="M46" s="52">
        <v>161.96195944777395</v>
      </c>
      <c r="N46" s="39">
        <v>513.7340016852352</v>
      </c>
      <c r="O46" s="39">
        <v>4534.568052310826</v>
      </c>
      <c r="P46" s="39">
        <v>14114.949714563425</v>
      </c>
      <c r="Q46" s="85">
        <v>19325.21372800726</v>
      </c>
      <c r="R46" s="36"/>
      <c r="S46" s="36"/>
      <c r="T46" s="50" t="s">
        <v>64</v>
      </c>
      <c r="U46" s="52">
        <v>0</v>
      </c>
      <c r="V46" s="39">
        <v>0</v>
      </c>
      <c r="W46" s="39">
        <v>1085.3994846014966</v>
      </c>
      <c r="X46" s="39">
        <v>22.558837584347366</v>
      </c>
      <c r="Y46" s="87">
        <v>1107.958322185844</v>
      </c>
    </row>
    <row r="47" spans="1:25" ht="15">
      <c r="A47" s="38"/>
      <c r="B47" s="108"/>
      <c r="C47" s="109"/>
      <c r="D47" s="111"/>
      <c r="E47" s="111"/>
      <c r="F47" s="111"/>
      <c r="G47" s="109"/>
      <c r="H47" s="109"/>
      <c r="I47" s="109"/>
      <c r="J47" s="36"/>
      <c r="K47" s="115"/>
      <c r="L47" s="38"/>
      <c r="M47" s="112"/>
      <c r="N47" s="109"/>
      <c r="O47" s="109"/>
      <c r="P47" s="109"/>
      <c r="Q47" s="110"/>
      <c r="R47" s="64"/>
      <c r="S47" s="64"/>
      <c r="T47" s="38"/>
      <c r="U47" s="112"/>
      <c r="V47" s="109"/>
      <c r="W47" s="109"/>
      <c r="X47" s="109"/>
      <c r="Y47" s="113"/>
    </row>
    <row r="48" spans="1:25" ht="15">
      <c r="A48" s="75" t="s">
        <v>65</v>
      </c>
      <c r="B48" s="76">
        <v>15468.6105281717</v>
      </c>
      <c r="C48" s="77">
        <v>71273.01202564969</v>
      </c>
      <c r="D48" s="78">
        <v>10944.793664389614</v>
      </c>
      <c r="E48" s="77">
        <v>1292.999646011513</v>
      </c>
      <c r="F48" s="78">
        <v>0</v>
      </c>
      <c r="G48" s="77">
        <v>10295.569504977593</v>
      </c>
      <c r="H48" s="77">
        <v>35852.06873350806</v>
      </c>
      <c r="I48" s="77">
        <v>145127.05410270818</v>
      </c>
      <c r="J48" s="36"/>
      <c r="K48" s="115"/>
      <c r="L48" s="75" t="s">
        <v>65</v>
      </c>
      <c r="M48" s="79">
        <v>12072.423210372046</v>
      </c>
      <c r="N48" s="77">
        <v>32088.855927078155</v>
      </c>
      <c r="O48" s="77">
        <v>3194.5428951645085</v>
      </c>
      <c r="P48" s="77">
        <v>15006.128949762344</v>
      </c>
      <c r="Q48" s="80">
        <v>62361.95098237705</v>
      </c>
      <c r="R48" s="36"/>
      <c r="S48" s="36"/>
      <c r="T48" s="75" t="s">
        <v>65</v>
      </c>
      <c r="U48" s="79">
        <v>0</v>
      </c>
      <c r="V48" s="77">
        <v>1701.3614823051882</v>
      </c>
      <c r="W48" s="77">
        <v>24876.922858455793</v>
      </c>
      <c r="X48" s="77">
        <v>1839.0055987426194</v>
      </c>
      <c r="Y48" s="81">
        <v>28417.2899395036</v>
      </c>
    </row>
    <row r="49" spans="1:25" ht="15">
      <c r="A49" s="50" t="s">
        <v>66</v>
      </c>
      <c r="B49" s="84">
        <v>4919.989368216535</v>
      </c>
      <c r="C49" s="39">
        <v>33457.20166412646</v>
      </c>
      <c r="D49" s="118">
        <v>4530.046966312106</v>
      </c>
      <c r="E49" s="39">
        <v>309.5829273201772</v>
      </c>
      <c r="F49" s="118">
        <v>0</v>
      </c>
      <c r="G49" s="39">
        <v>1578.963424198577</v>
      </c>
      <c r="H49" s="39">
        <v>16745.25925540981</v>
      </c>
      <c r="I49" s="39">
        <v>61541.04360558366</v>
      </c>
      <c r="J49" s="36"/>
      <c r="K49" s="115"/>
      <c r="L49" s="50" t="s">
        <v>66</v>
      </c>
      <c r="M49" s="52">
        <v>1504.994747549639</v>
      </c>
      <c r="N49" s="39">
        <v>18225.699199269366</v>
      </c>
      <c r="O49" s="39">
        <v>1072.2216850327447</v>
      </c>
      <c r="P49" s="39">
        <v>1663.5920728881863</v>
      </c>
      <c r="Q49" s="85">
        <v>22466.507704739935</v>
      </c>
      <c r="R49" s="36"/>
      <c r="S49" s="36"/>
      <c r="T49" s="50" t="s">
        <v>66</v>
      </c>
      <c r="U49" s="52">
        <v>0</v>
      </c>
      <c r="V49" s="39">
        <v>5.6794657285586485</v>
      </c>
      <c r="W49" s="39">
        <v>8236.597374840088</v>
      </c>
      <c r="X49" s="39">
        <v>134.2218142453941</v>
      </c>
      <c r="Y49" s="87">
        <v>8376.498654814042</v>
      </c>
    </row>
    <row r="50" spans="1:25" ht="15">
      <c r="A50" s="50" t="s">
        <v>67</v>
      </c>
      <c r="B50" s="84">
        <v>715.6547065372177</v>
      </c>
      <c r="C50" s="39">
        <v>7595.312856879111</v>
      </c>
      <c r="D50" s="118">
        <v>1033.6282624993494</v>
      </c>
      <c r="E50" s="39">
        <v>740.232036798445</v>
      </c>
      <c r="F50" s="118">
        <v>0</v>
      </c>
      <c r="G50" s="39">
        <v>3817.403926043504</v>
      </c>
      <c r="H50" s="39">
        <v>7319.086250554222</v>
      </c>
      <c r="I50" s="39">
        <v>21221.31803931185</v>
      </c>
      <c r="J50" s="36"/>
      <c r="K50" s="115"/>
      <c r="L50" s="50" t="s">
        <v>67</v>
      </c>
      <c r="M50" s="52">
        <v>164.93743393956282</v>
      </c>
      <c r="N50" s="39">
        <v>7632.627944654337</v>
      </c>
      <c r="O50" s="39">
        <v>671.2146645836671</v>
      </c>
      <c r="P50" s="39">
        <v>18.65778959262196</v>
      </c>
      <c r="Q50" s="85">
        <v>8487.437832770189</v>
      </c>
      <c r="R50" s="36"/>
      <c r="S50" s="36"/>
      <c r="T50" s="50" t="s">
        <v>67</v>
      </c>
      <c r="U50" s="52">
        <v>0</v>
      </c>
      <c r="V50" s="39">
        <v>917.1786274108957</v>
      </c>
      <c r="W50" s="39">
        <v>13202.800732586147</v>
      </c>
      <c r="X50" s="39">
        <v>1376.6729490533273</v>
      </c>
      <c r="Y50" s="87">
        <v>15496.65230905037</v>
      </c>
    </row>
    <row r="51" spans="1:25" ht="15">
      <c r="A51" s="50" t="s">
        <v>68</v>
      </c>
      <c r="B51" s="84">
        <v>9832.966453417946</v>
      </c>
      <c r="C51" s="39">
        <v>30220.497504644107</v>
      </c>
      <c r="D51" s="118">
        <v>5381.118435578159</v>
      </c>
      <c r="E51" s="39">
        <v>243.18468189289075</v>
      </c>
      <c r="F51" s="118">
        <v>0</v>
      </c>
      <c r="G51" s="39">
        <v>4899.202154735512</v>
      </c>
      <c r="H51" s="39">
        <v>11787.723227544027</v>
      </c>
      <c r="I51" s="39">
        <v>62364.69245781264</v>
      </c>
      <c r="J51" s="36"/>
      <c r="K51" s="115"/>
      <c r="L51" s="50" t="s">
        <v>68</v>
      </c>
      <c r="M51" s="52">
        <v>10402.491028882843</v>
      </c>
      <c r="N51" s="39">
        <v>6230.52878315445</v>
      </c>
      <c r="O51" s="39">
        <v>1451.1065455480966</v>
      </c>
      <c r="P51" s="39">
        <v>13323.879087281535</v>
      </c>
      <c r="Q51" s="85">
        <v>31408.005444866925</v>
      </c>
      <c r="R51" s="36"/>
      <c r="S51" s="36"/>
      <c r="T51" s="50" t="s">
        <v>68</v>
      </c>
      <c r="U51" s="52">
        <v>0</v>
      </c>
      <c r="V51" s="39">
        <v>778.5033891657339</v>
      </c>
      <c r="W51" s="39">
        <v>3437.5247510295594</v>
      </c>
      <c r="X51" s="39">
        <v>328.1108354438979</v>
      </c>
      <c r="Y51" s="87">
        <v>4544.138975639191</v>
      </c>
    </row>
    <row r="52" spans="1:25" ht="15">
      <c r="A52" s="60"/>
      <c r="B52" s="90"/>
      <c r="C52" s="61"/>
      <c r="D52" s="120"/>
      <c r="E52" s="61"/>
      <c r="F52" s="120"/>
      <c r="G52" s="61"/>
      <c r="H52" s="61"/>
      <c r="I52" s="61"/>
      <c r="J52" s="36"/>
      <c r="K52" s="115"/>
      <c r="L52" s="60"/>
      <c r="M52" s="63"/>
      <c r="N52" s="61"/>
      <c r="O52" s="61"/>
      <c r="P52" s="61"/>
      <c r="Q52" s="91"/>
      <c r="R52" s="64"/>
      <c r="S52" s="64"/>
      <c r="T52" s="60"/>
      <c r="U52" s="63"/>
      <c r="V52" s="61"/>
      <c r="W52" s="61"/>
      <c r="X52" s="61"/>
      <c r="Y52" s="93"/>
    </row>
    <row r="53" spans="1:25" ht="15">
      <c r="A53" s="75" t="s">
        <v>69</v>
      </c>
      <c r="B53" s="76">
        <v>4726.105501650043</v>
      </c>
      <c r="C53" s="77">
        <v>16517.92308696964</v>
      </c>
      <c r="D53" s="78">
        <v>1558.7655520595238</v>
      </c>
      <c r="E53" s="78">
        <v>17.63427053636297</v>
      </c>
      <c r="F53" s="78">
        <v>62.77285834962581</v>
      </c>
      <c r="G53" s="77">
        <v>9599.010467395581</v>
      </c>
      <c r="H53" s="77">
        <v>2880.8363876588355</v>
      </c>
      <c r="I53" s="77">
        <v>35363.048124619614</v>
      </c>
      <c r="J53" s="36"/>
      <c r="K53" s="115"/>
      <c r="L53" s="75" t="s">
        <v>69</v>
      </c>
      <c r="M53" s="79">
        <v>0</v>
      </c>
      <c r="N53" s="77">
        <v>29491.45337532326</v>
      </c>
      <c r="O53" s="77">
        <v>1934.818234953544</v>
      </c>
      <c r="P53" s="77">
        <v>0</v>
      </c>
      <c r="Q53" s="80">
        <v>31426.271610276806</v>
      </c>
      <c r="R53" s="36"/>
      <c r="S53" s="36"/>
      <c r="T53" s="75" t="s">
        <v>69</v>
      </c>
      <c r="U53" s="79">
        <v>0</v>
      </c>
      <c r="V53" s="77">
        <v>436.53823844147365</v>
      </c>
      <c r="W53" s="77">
        <v>17176.992546114852</v>
      </c>
      <c r="X53" s="77">
        <v>3865.5855903419856</v>
      </c>
      <c r="Y53" s="81">
        <v>21479.116374898313</v>
      </c>
    </row>
    <row r="54" spans="1:25" ht="15">
      <c r="A54" s="50" t="s">
        <v>70</v>
      </c>
      <c r="B54" s="84">
        <v>3016.7676503198413</v>
      </c>
      <c r="C54" s="39">
        <v>3688.095179011362</v>
      </c>
      <c r="D54" s="86">
        <v>262.14871038938657</v>
      </c>
      <c r="E54" s="86">
        <v>16.529191418205258</v>
      </c>
      <c r="F54" s="86">
        <v>0</v>
      </c>
      <c r="G54" s="39">
        <v>6724.288310639734</v>
      </c>
      <c r="H54" s="39">
        <v>2880.8363876588355</v>
      </c>
      <c r="I54" s="39">
        <v>16588.665429437366</v>
      </c>
      <c r="J54" s="36"/>
      <c r="K54" s="115"/>
      <c r="L54" s="50" t="s">
        <v>70</v>
      </c>
      <c r="M54" s="52">
        <v>0</v>
      </c>
      <c r="N54" s="39">
        <v>10994.143548354446</v>
      </c>
      <c r="O54" s="39">
        <v>1537.2079943373085</v>
      </c>
      <c r="P54" s="39">
        <v>0</v>
      </c>
      <c r="Q54" s="85">
        <v>12531.351542691755</v>
      </c>
      <c r="R54" s="36"/>
      <c r="S54" s="36"/>
      <c r="T54" s="50" t="s">
        <v>70</v>
      </c>
      <c r="U54" s="52">
        <v>0</v>
      </c>
      <c r="V54" s="39">
        <v>436.53823844147365</v>
      </c>
      <c r="W54" s="39">
        <v>5706.9926562580395</v>
      </c>
      <c r="X54" s="39">
        <v>1131.1117013810738</v>
      </c>
      <c r="Y54" s="87">
        <v>7274.642596080586</v>
      </c>
    </row>
    <row r="55" spans="1:25" ht="15">
      <c r="A55" s="50" t="s">
        <v>71</v>
      </c>
      <c r="B55" s="84">
        <v>1269.8416933697085</v>
      </c>
      <c r="C55" s="39">
        <v>7403.406989034086</v>
      </c>
      <c r="D55" s="86">
        <v>607.321663061017</v>
      </c>
      <c r="E55" s="86">
        <v>0</v>
      </c>
      <c r="F55" s="86">
        <v>0</v>
      </c>
      <c r="G55" s="39">
        <v>1677.8410055992424</v>
      </c>
      <c r="H55" s="39">
        <v>0</v>
      </c>
      <c r="I55" s="39">
        <v>10958.411351064055</v>
      </c>
      <c r="J55" s="36"/>
      <c r="K55" s="115"/>
      <c r="L55" s="50" t="s">
        <v>71</v>
      </c>
      <c r="M55" s="52">
        <v>0</v>
      </c>
      <c r="N55" s="39">
        <v>10402.037249682546</v>
      </c>
      <c r="O55" s="39">
        <v>156.41545679494197</v>
      </c>
      <c r="P55" s="39">
        <v>0</v>
      </c>
      <c r="Q55" s="85">
        <v>10558.452706477488</v>
      </c>
      <c r="R55" s="36"/>
      <c r="S55" s="36"/>
      <c r="T55" s="50" t="s">
        <v>71</v>
      </c>
      <c r="U55" s="52">
        <v>0</v>
      </c>
      <c r="V55" s="39">
        <v>0</v>
      </c>
      <c r="W55" s="39">
        <v>7291.4439644786</v>
      </c>
      <c r="X55" s="39">
        <v>281.6828698168232</v>
      </c>
      <c r="Y55" s="87">
        <v>7573.126834295423</v>
      </c>
    </row>
    <row r="56" spans="1:25" ht="15">
      <c r="A56" s="50" t="s">
        <v>72</v>
      </c>
      <c r="B56" s="84">
        <v>0</v>
      </c>
      <c r="C56" s="39">
        <v>462.7940910740783</v>
      </c>
      <c r="D56" s="86">
        <v>215.94808648620577</v>
      </c>
      <c r="E56" s="86">
        <v>0</v>
      </c>
      <c r="F56" s="86">
        <v>62.77285834962581</v>
      </c>
      <c r="G56" s="39">
        <v>979.9943443587567</v>
      </c>
      <c r="H56" s="39">
        <v>0</v>
      </c>
      <c r="I56" s="39">
        <v>1721.5093802686665</v>
      </c>
      <c r="J56" s="36"/>
      <c r="K56" s="115"/>
      <c r="L56" s="50" t="s">
        <v>72</v>
      </c>
      <c r="M56" s="52">
        <v>0</v>
      </c>
      <c r="N56" s="39">
        <v>2849.534737163954</v>
      </c>
      <c r="O56" s="39">
        <v>89.29300934329139</v>
      </c>
      <c r="P56" s="39">
        <v>0</v>
      </c>
      <c r="Q56" s="85">
        <v>2938.8277465072456</v>
      </c>
      <c r="R56" s="36"/>
      <c r="S56" s="36"/>
      <c r="T56" s="50" t="s">
        <v>72</v>
      </c>
      <c r="U56" s="52">
        <v>0</v>
      </c>
      <c r="V56" s="39">
        <v>0</v>
      </c>
      <c r="W56" s="39">
        <v>1655.8733048936356</v>
      </c>
      <c r="X56" s="39">
        <v>2147.3989442383318</v>
      </c>
      <c r="Y56" s="87">
        <v>3803.2722491319673</v>
      </c>
    </row>
    <row r="57" spans="1:25" ht="15">
      <c r="A57" s="50" t="s">
        <v>73</v>
      </c>
      <c r="B57" s="84">
        <v>439.49615796049346</v>
      </c>
      <c r="C57" s="39">
        <v>4963.626827850113</v>
      </c>
      <c r="D57" s="86">
        <v>473.34709212291426</v>
      </c>
      <c r="E57" s="86">
        <v>1.1050791181577102</v>
      </c>
      <c r="F57" s="86">
        <v>0</v>
      </c>
      <c r="G57" s="39">
        <v>216.88680679784852</v>
      </c>
      <c r="H57" s="39">
        <v>0</v>
      </c>
      <c r="I57" s="39">
        <v>6094.461963849527</v>
      </c>
      <c r="J57" s="36"/>
      <c r="K57" s="115"/>
      <c r="L57" s="50" t="s">
        <v>73</v>
      </c>
      <c r="M57" s="52">
        <v>0</v>
      </c>
      <c r="N57" s="39">
        <v>5245.737840122315</v>
      </c>
      <c r="O57" s="39">
        <v>151.90177447800204</v>
      </c>
      <c r="P57" s="39">
        <v>0</v>
      </c>
      <c r="Q57" s="85">
        <v>5397.639614600317</v>
      </c>
      <c r="R57" s="36"/>
      <c r="S57" s="36"/>
      <c r="T57" s="50" t="s">
        <v>73</v>
      </c>
      <c r="U57" s="52">
        <v>0</v>
      </c>
      <c r="V57" s="39">
        <v>0</v>
      </c>
      <c r="W57" s="39">
        <v>2522.6826204845765</v>
      </c>
      <c r="X57" s="39">
        <v>305.3920749057571</v>
      </c>
      <c r="Y57" s="87">
        <v>2828.0746953903335</v>
      </c>
    </row>
    <row r="58" spans="1:25" ht="15">
      <c r="A58" s="38"/>
      <c r="B58" s="108"/>
      <c r="C58" s="109"/>
      <c r="D58" s="111"/>
      <c r="E58" s="111"/>
      <c r="F58" s="111"/>
      <c r="G58" s="109"/>
      <c r="H58" s="109"/>
      <c r="I58" s="109"/>
      <c r="J58" s="36"/>
      <c r="K58" s="115"/>
      <c r="L58" s="38"/>
      <c r="M58" s="112"/>
      <c r="N58" s="109"/>
      <c r="O58" s="109"/>
      <c r="P58" s="109"/>
      <c r="Q58" s="110"/>
      <c r="R58" s="64"/>
      <c r="S58" s="64"/>
      <c r="T58" s="38"/>
      <c r="U58" s="112"/>
      <c r="V58" s="109"/>
      <c r="W58" s="109"/>
      <c r="X58" s="109"/>
      <c r="Y58" s="113"/>
    </row>
    <row r="59" spans="1:25" ht="15">
      <c r="A59" s="75" t="s">
        <v>74</v>
      </c>
      <c r="B59" s="76">
        <v>21267.569475751458</v>
      </c>
      <c r="C59" s="77">
        <v>137652.81730855326</v>
      </c>
      <c r="D59" s="78">
        <v>2246.7228528920286</v>
      </c>
      <c r="E59" s="78">
        <v>60.433559571415756</v>
      </c>
      <c r="F59" s="78">
        <v>0</v>
      </c>
      <c r="G59" s="77">
        <v>42199.66315702327</v>
      </c>
      <c r="H59" s="77">
        <v>42796.93452476834</v>
      </c>
      <c r="I59" s="77">
        <v>246224.1408785598</v>
      </c>
      <c r="J59" s="36"/>
      <c r="K59" s="115"/>
      <c r="L59" s="75" t="s">
        <v>74</v>
      </c>
      <c r="M59" s="79">
        <v>42663.58690516905</v>
      </c>
      <c r="N59" s="77">
        <v>14987.655090568762</v>
      </c>
      <c r="O59" s="77">
        <v>11919.94807596133</v>
      </c>
      <c r="P59" s="77">
        <v>5487.764769222384</v>
      </c>
      <c r="Q59" s="80">
        <v>75058.95484092153</v>
      </c>
      <c r="R59" s="36"/>
      <c r="S59" s="36"/>
      <c r="T59" s="75" t="s">
        <v>74</v>
      </c>
      <c r="U59" s="79">
        <v>25786.002594662183</v>
      </c>
      <c r="V59" s="77">
        <v>527.347382016671</v>
      </c>
      <c r="W59" s="77">
        <v>28095.795305474836</v>
      </c>
      <c r="X59" s="77">
        <v>2532.371598656606</v>
      </c>
      <c r="Y59" s="81">
        <v>56941.51688081029</v>
      </c>
    </row>
    <row r="60" spans="1:25" ht="15">
      <c r="A60" s="50" t="s">
        <v>75</v>
      </c>
      <c r="B60" s="84">
        <v>2689.145593111624</v>
      </c>
      <c r="C60" s="39">
        <v>21418.992581528437</v>
      </c>
      <c r="D60" s="86">
        <v>282.5209317705045</v>
      </c>
      <c r="E60" s="86">
        <v>11.692513814474557</v>
      </c>
      <c r="F60" s="86">
        <v>0</v>
      </c>
      <c r="G60" s="39">
        <v>2430.2603106413058</v>
      </c>
      <c r="H60" s="39">
        <v>5838.098397139379</v>
      </c>
      <c r="I60" s="39">
        <v>32670.710328005727</v>
      </c>
      <c r="J60" s="36"/>
      <c r="K60" s="115"/>
      <c r="L60" s="50" t="s">
        <v>75</v>
      </c>
      <c r="M60" s="52">
        <v>4380.87952563432</v>
      </c>
      <c r="N60" s="39">
        <v>3887.9473189950054</v>
      </c>
      <c r="O60" s="39">
        <v>233.44080631153608</v>
      </c>
      <c r="P60" s="39">
        <v>2320.916867857945</v>
      </c>
      <c r="Q60" s="85">
        <v>10823.184518798806</v>
      </c>
      <c r="R60" s="36"/>
      <c r="S60" s="36"/>
      <c r="T60" s="50" t="s">
        <v>75</v>
      </c>
      <c r="U60" s="52">
        <v>2742.43276141159</v>
      </c>
      <c r="V60" s="39">
        <v>53.0685529798331</v>
      </c>
      <c r="W60" s="39">
        <v>8670.018674290837</v>
      </c>
      <c r="X60" s="39">
        <v>401.09705305420545</v>
      </c>
      <c r="Y60" s="87">
        <v>11866.617041736465</v>
      </c>
    </row>
    <row r="61" spans="1:25" ht="15">
      <c r="A61" s="50" t="s">
        <v>76</v>
      </c>
      <c r="B61" s="84">
        <v>7735.578494315937</v>
      </c>
      <c r="C61" s="39">
        <v>40086.30968818417</v>
      </c>
      <c r="D61" s="86">
        <v>984.000375286636</v>
      </c>
      <c r="E61" s="86">
        <v>2.504729092886015</v>
      </c>
      <c r="F61" s="86">
        <v>0</v>
      </c>
      <c r="G61" s="39">
        <v>7065.629779223326</v>
      </c>
      <c r="H61" s="39">
        <v>9916.531685727217</v>
      </c>
      <c r="I61" s="39">
        <v>65790.55475183018</v>
      </c>
      <c r="J61" s="36"/>
      <c r="K61" s="115"/>
      <c r="L61" s="50" t="s">
        <v>76</v>
      </c>
      <c r="M61" s="52">
        <v>1088.7286750928724</v>
      </c>
      <c r="N61" s="39">
        <v>1883.238464858945</v>
      </c>
      <c r="O61" s="39">
        <v>2979.6968719152105</v>
      </c>
      <c r="P61" s="39">
        <v>648.9740800425503</v>
      </c>
      <c r="Q61" s="85">
        <v>6600.638091909578</v>
      </c>
      <c r="R61" s="36"/>
      <c r="S61" s="36"/>
      <c r="T61" s="50" t="s">
        <v>76</v>
      </c>
      <c r="U61" s="52">
        <v>7851.8993805396</v>
      </c>
      <c r="V61" s="39">
        <v>328.6864056141833</v>
      </c>
      <c r="W61" s="39">
        <v>11827.76373338759</v>
      </c>
      <c r="X61" s="39">
        <v>1234.468170353166</v>
      </c>
      <c r="Y61" s="87">
        <v>21242.81768989454</v>
      </c>
    </row>
    <row r="62" spans="1:25" ht="15">
      <c r="A62" s="50" t="s">
        <v>77</v>
      </c>
      <c r="B62" s="84">
        <v>10409.462520987923</v>
      </c>
      <c r="C62" s="39">
        <v>59122.139387183626</v>
      </c>
      <c r="D62" s="86">
        <v>824.9290108788879</v>
      </c>
      <c r="E62" s="86">
        <v>46.23631666405519</v>
      </c>
      <c r="F62" s="86">
        <v>0</v>
      </c>
      <c r="G62" s="39">
        <v>28539.364531798776</v>
      </c>
      <c r="H62" s="39">
        <v>23782.402237352457</v>
      </c>
      <c r="I62" s="39">
        <v>122724.53400486571</v>
      </c>
      <c r="J62" s="36"/>
      <c r="K62" s="115"/>
      <c r="L62" s="50" t="s">
        <v>77</v>
      </c>
      <c r="M62" s="52">
        <v>37193.97870444186</v>
      </c>
      <c r="N62" s="39">
        <v>8137.0776913821055</v>
      </c>
      <c r="O62" s="39">
        <v>8651.591093146471</v>
      </c>
      <c r="P62" s="39">
        <v>2443.5000171440697</v>
      </c>
      <c r="Q62" s="85">
        <v>56426.14750611451</v>
      </c>
      <c r="R62" s="36"/>
      <c r="S62" s="36"/>
      <c r="T62" s="50" t="s">
        <v>77</v>
      </c>
      <c r="U62" s="52">
        <v>752.0965611735242</v>
      </c>
      <c r="V62" s="39">
        <v>19.246065946494596</v>
      </c>
      <c r="W62" s="39">
        <v>4941.0356747746355</v>
      </c>
      <c r="X62" s="39">
        <v>492.82326892507353</v>
      </c>
      <c r="Y62" s="87">
        <v>6205.201570819728</v>
      </c>
    </row>
    <row r="63" spans="1:25" ht="15">
      <c r="A63" s="50" t="s">
        <v>78</v>
      </c>
      <c r="B63" s="84">
        <v>433.38286733597334</v>
      </c>
      <c r="C63" s="39">
        <v>17025.375651657032</v>
      </c>
      <c r="D63" s="86">
        <v>155.27253495600075</v>
      </c>
      <c r="E63" s="86">
        <v>0</v>
      </c>
      <c r="F63" s="86">
        <v>0</v>
      </c>
      <c r="G63" s="39">
        <v>4164.408535359864</v>
      </c>
      <c r="H63" s="39">
        <v>3259.9022045492884</v>
      </c>
      <c r="I63" s="39">
        <v>25038.341793858162</v>
      </c>
      <c r="J63" s="36"/>
      <c r="K63" s="115"/>
      <c r="L63" s="50" t="s">
        <v>78</v>
      </c>
      <c r="M63" s="52">
        <v>0</v>
      </c>
      <c r="N63" s="39">
        <v>1079.391615332705</v>
      </c>
      <c r="O63" s="39">
        <v>55.21930458811146</v>
      </c>
      <c r="P63" s="39">
        <v>74.3738041778192</v>
      </c>
      <c r="Q63" s="85">
        <v>1208.9847240986358</v>
      </c>
      <c r="R63" s="36"/>
      <c r="S63" s="36"/>
      <c r="T63" s="50" t="s">
        <v>78</v>
      </c>
      <c r="U63" s="52">
        <v>14439.573891537466</v>
      </c>
      <c r="V63" s="39">
        <v>126.34635747616001</v>
      </c>
      <c r="W63" s="39">
        <v>2656.977223021773</v>
      </c>
      <c r="X63" s="39">
        <v>403.9831063241611</v>
      </c>
      <c r="Y63" s="87">
        <v>17626.880578359564</v>
      </c>
    </row>
    <row r="64" spans="1:25" ht="15">
      <c r="A64" s="60"/>
      <c r="B64" s="90"/>
      <c r="C64" s="61"/>
      <c r="D64" s="92"/>
      <c r="E64" s="92"/>
      <c r="F64" s="92"/>
      <c r="G64" s="61"/>
      <c r="H64" s="61"/>
      <c r="I64" s="61"/>
      <c r="J64" s="36"/>
      <c r="K64" s="115"/>
      <c r="L64" s="60"/>
      <c r="M64" s="63"/>
      <c r="N64" s="61"/>
      <c r="O64" s="61"/>
      <c r="P64" s="61"/>
      <c r="Q64" s="91"/>
      <c r="R64" s="64"/>
      <c r="S64" s="64"/>
      <c r="T64" s="60"/>
      <c r="U64" s="63"/>
      <c r="V64" s="61"/>
      <c r="W64" s="61"/>
      <c r="X64" s="61"/>
      <c r="Y64" s="93"/>
    </row>
    <row r="65" spans="1:25" ht="15">
      <c r="A65" s="75" t="s">
        <v>79</v>
      </c>
      <c r="B65" s="76">
        <v>34536.92397906225</v>
      </c>
      <c r="C65" s="77">
        <v>484909.7705443158</v>
      </c>
      <c r="D65" s="78">
        <v>29891.868417157344</v>
      </c>
      <c r="E65" s="78">
        <v>9801.724671674223</v>
      </c>
      <c r="F65" s="78">
        <v>1461.0709479212073</v>
      </c>
      <c r="G65" s="77">
        <v>36208.267129176624</v>
      </c>
      <c r="H65" s="77">
        <v>32115.000192805346</v>
      </c>
      <c r="I65" s="77">
        <v>628924.6258821128</v>
      </c>
      <c r="J65" s="36"/>
      <c r="K65" s="115"/>
      <c r="L65" s="75" t="s">
        <v>79</v>
      </c>
      <c r="M65" s="79">
        <v>228346.9850623982</v>
      </c>
      <c r="N65" s="77">
        <v>36576.77031421587</v>
      </c>
      <c r="O65" s="77">
        <v>5532.427648598101</v>
      </c>
      <c r="P65" s="77">
        <v>34795.374130741104</v>
      </c>
      <c r="Q65" s="80">
        <v>305251.55715595325</v>
      </c>
      <c r="R65" s="36"/>
      <c r="S65" s="36"/>
      <c r="T65" s="75" t="s">
        <v>79</v>
      </c>
      <c r="U65" s="79">
        <v>6074.432555970707</v>
      </c>
      <c r="V65" s="77">
        <v>63221.95446043797</v>
      </c>
      <c r="W65" s="77">
        <v>49242.81557448661</v>
      </c>
      <c r="X65" s="77">
        <v>3358.4902894420866</v>
      </c>
      <c r="Y65" s="81">
        <v>121897.69288033736</v>
      </c>
    </row>
    <row r="66" spans="1:25" ht="15">
      <c r="A66" s="50" t="s">
        <v>80</v>
      </c>
      <c r="B66" s="84">
        <v>18942.173801076886</v>
      </c>
      <c r="C66" s="39">
        <v>151064.59079174724</v>
      </c>
      <c r="D66" s="86">
        <v>12019.503390828751</v>
      </c>
      <c r="E66" s="86">
        <v>1081.4734495250648</v>
      </c>
      <c r="F66" s="86">
        <v>1275.9075064946273</v>
      </c>
      <c r="G66" s="39">
        <v>17103.403104016117</v>
      </c>
      <c r="H66" s="39">
        <v>17558.247003158285</v>
      </c>
      <c r="I66" s="39">
        <v>219045.299046847</v>
      </c>
      <c r="J66" s="36"/>
      <c r="K66" s="115"/>
      <c r="L66" s="50" t="s">
        <v>80</v>
      </c>
      <c r="M66" s="52">
        <v>59699.94756696044</v>
      </c>
      <c r="N66" s="39">
        <v>11897.205086133807</v>
      </c>
      <c r="O66" s="39">
        <v>3060.538762979429</v>
      </c>
      <c r="P66" s="39">
        <v>7811.513831328645</v>
      </c>
      <c r="Q66" s="85">
        <v>82469.20524740232</v>
      </c>
      <c r="R66" s="36"/>
      <c r="S66" s="36"/>
      <c r="T66" s="50" t="s">
        <v>80</v>
      </c>
      <c r="U66" s="52">
        <v>12.480211549337275</v>
      </c>
      <c r="V66" s="39">
        <v>7718.950916965944</v>
      </c>
      <c r="W66" s="39">
        <v>25682.91848870649</v>
      </c>
      <c r="X66" s="39">
        <v>1655.8026174361705</v>
      </c>
      <c r="Y66" s="87">
        <v>35070.152234657944</v>
      </c>
    </row>
    <row r="67" spans="1:25" ht="15">
      <c r="A67" s="50" t="s">
        <v>81</v>
      </c>
      <c r="B67" s="84">
        <v>1983.246145506476</v>
      </c>
      <c r="C67" s="39">
        <v>175576.18823230118</v>
      </c>
      <c r="D67" s="86">
        <v>9455.924975022235</v>
      </c>
      <c r="E67" s="86">
        <v>3880.7276939987983</v>
      </c>
      <c r="F67" s="86">
        <v>185.16344142658</v>
      </c>
      <c r="G67" s="39">
        <v>6805.820400342463</v>
      </c>
      <c r="H67" s="39">
        <v>2242.264295665563</v>
      </c>
      <c r="I67" s="39">
        <v>200129.33518426333</v>
      </c>
      <c r="J67" s="36"/>
      <c r="K67" s="115"/>
      <c r="L67" s="50" t="s">
        <v>81</v>
      </c>
      <c r="M67" s="52">
        <v>74637.6667776998</v>
      </c>
      <c r="N67" s="39">
        <v>9371.402002518713</v>
      </c>
      <c r="O67" s="39">
        <v>430.36729361550795</v>
      </c>
      <c r="P67" s="39">
        <v>16160.137433511085</v>
      </c>
      <c r="Q67" s="85">
        <v>100599.5735073451</v>
      </c>
      <c r="R67" s="36"/>
      <c r="S67" s="36"/>
      <c r="T67" s="50" t="s">
        <v>81</v>
      </c>
      <c r="U67" s="52">
        <v>6061.952344421369</v>
      </c>
      <c r="V67" s="39">
        <v>55410.4092741399</v>
      </c>
      <c r="W67" s="39">
        <v>6180.594328916878</v>
      </c>
      <c r="X67" s="39">
        <v>1323.1443710825822</v>
      </c>
      <c r="Y67" s="87">
        <v>68976.10031856073</v>
      </c>
    </row>
    <row r="68" spans="1:25" ht="15">
      <c r="A68" s="50" t="s">
        <v>82</v>
      </c>
      <c r="B68" s="84">
        <v>13611.504032478888</v>
      </c>
      <c r="C68" s="39">
        <v>158268.9915202674</v>
      </c>
      <c r="D68" s="86">
        <v>8416.440051306356</v>
      </c>
      <c r="E68" s="86">
        <v>4839.523528150361</v>
      </c>
      <c r="F68" s="86">
        <v>0</v>
      </c>
      <c r="G68" s="39">
        <v>12299.043624818045</v>
      </c>
      <c r="H68" s="39">
        <v>12314.488893981497</v>
      </c>
      <c r="I68" s="39">
        <v>209749.99165100255</v>
      </c>
      <c r="J68" s="36"/>
      <c r="K68" s="115"/>
      <c r="L68" s="50" t="s">
        <v>82</v>
      </c>
      <c r="M68" s="52">
        <v>94009.37071773793</v>
      </c>
      <c r="N68" s="39">
        <v>15308.16322556335</v>
      </c>
      <c r="O68" s="39">
        <v>2041.5215920031635</v>
      </c>
      <c r="P68" s="39">
        <v>10823.722865901374</v>
      </c>
      <c r="Q68" s="85">
        <v>122182.77840120581</v>
      </c>
      <c r="R68" s="36"/>
      <c r="S68" s="36"/>
      <c r="T68" s="50" t="s">
        <v>82</v>
      </c>
      <c r="U68" s="52">
        <v>0</v>
      </c>
      <c r="V68" s="39">
        <v>92.59426933212734</v>
      </c>
      <c r="W68" s="39">
        <v>17379.302756863242</v>
      </c>
      <c r="X68" s="39">
        <v>379.5433009233338</v>
      </c>
      <c r="Y68" s="87">
        <v>17851.440327118704</v>
      </c>
    </row>
    <row r="69" spans="1:25" ht="15">
      <c r="A69" s="60"/>
      <c r="B69" s="90"/>
      <c r="C69" s="61"/>
      <c r="D69" s="92"/>
      <c r="E69" s="92"/>
      <c r="F69" s="92"/>
      <c r="G69" s="61"/>
      <c r="H69" s="61"/>
      <c r="I69" s="61"/>
      <c r="J69" s="36"/>
      <c r="K69" s="115"/>
      <c r="L69" s="60"/>
      <c r="M69" s="63"/>
      <c r="N69" s="61"/>
      <c r="O69" s="61"/>
      <c r="P69" s="61"/>
      <c r="Q69" s="91"/>
      <c r="R69" s="64"/>
      <c r="S69" s="64"/>
      <c r="T69" s="60"/>
      <c r="U69" s="63"/>
      <c r="V69" s="61"/>
      <c r="W69" s="61"/>
      <c r="X69" s="61"/>
      <c r="Y69" s="93"/>
    </row>
    <row r="70" spans="1:25" ht="15">
      <c r="A70" s="75" t="s">
        <v>83</v>
      </c>
      <c r="B70" s="76">
        <v>5023.8258596869455</v>
      </c>
      <c r="C70" s="76">
        <v>231053.2812277904</v>
      </c>
      <c r="D70" s="76">
        <v>37133.51711546553</v>
      </c>
      <c r="E70" s="76">
        <v>2891.4184348055833</v>
      </c>
      <c r="F70" s="76">
        <v>410.7615507908919</v>
      </c>
      <c r="G70" s="76">
        <v>18787.82603976993</v>
      </c>
      <c r="H70" s="76">
        <v>10108.893517318775</v>
      </c>
      <c r="I70" s="76">
        <v>305409.523745628</v>
      </c>
      <c r="J70" s="36"/>
      <c r="K70" s="115"/>
      <c r="L70" s="75" t="s">
        <v>83</v>
      </c>
      <c r="M70" s="79">
        <v>41264.94938516618</v>
      </c>
      <c r="N70" s="79">
        <v>41694.530482523965</v>
      </c>
      <c r="O70" s="79">
        <v>16892.914068742662</v>
      </c>
      <c r="P70" s="79">
        <v>8942.11003232314</v>
      </c>
      <c r="Q70" s="122">
        <v>108794.50396875593</v>
      </c>
      <c r="R70" s="36"/>
      <c r="S70" s="36"/>
      <c r="T70" s="75" t="s">
        <v>83</v>
      </c>
      <c r="U70" s="79">
        <v>4719.942688721354</v>
      </c>
      <c r="V70" s="79">
        <v>21052.167698474375</v>
      </c>
      <c r="W70" s="79">
        <v>24137.750025582773</v>
      </c>
      <c r="X70" s="79">
        <v>6038.168930997456</v>
      </c>
      <c r="Y70" s="70">
        <v>55948.02934377596</v>
      </c>
    </row>
    <row r="71" spans="1:25" ht="15">
      <c r="A71" s="50" t="s">
        <v>84</v>
      </c>
      <c r="B71" s="84">
        <v>633.9015492754094</v>
      </c>
      <c r="C71" s="39">
        <v>180925.78501900347</v>
      </c>
      <c r="D71" s="86">
        <v>32286.690893377097</v>
      </c>
      <c r="E71" s="86">
        <v>1919.8024079727622</v>
      </c>
      <c r="F71" s="86">
        <v>6.987377091174679</v>
      </c>
      <c r="G71" s="39">
        <v>17550.345470243894</v>
      </c>
      <c r="H71" s="39">
        <v>9408.62460559896</v>
      </c>
      <c r="I71" s="39">
        <v>242732.13732256275</v>
      </c>
      <c r="J71" s="36"/>
      <c r="K71" s="115"/>
      <c r="L71" s="50" t="s">
        <v>84</v>
      </c>
      <c r="M71" s="52">
        <v>31163.07547389646</v>
      </c>
      <c r="N71" s="39">
        <v>35657.97811036643</v>
      </c>
      <c r="O71" s="39">
        <v>10482.40905357803</v>
      </c>
      <c r="P71" s="39">
        <v>8553.335901350487</v>
      </c>
      <c r="Q71" s="85">
        <v>85856.7985391914</v>
      </c>
      <c r="R71" s="36"/>
      <c r="S71" s="36"/>
      <c r="T71" s="50" t="s">
        <v>84</v>
      </c>
      <c r="U71" s="52">
        <v>2555.1902336405756</v>
      </c>
      <c r="V71" s="39">
        <v>1010.5301697271586</v>
      </c>
      <c r="W71" s="39">
        <v>20077.322450043466</v>
      </c>
      <c r="X71" s="39">
        <v>4026.3105957654657</v>
      </c>
      <c r="Y71" s="87">
        <v>27669.353449176666</v>
      </c>
    </row>
    <row r="72" spans="1:25" ht="15">
      <c r="A72" s="50" t="s">
        <v>85</v>
      </c>
      <c r="B72" s="84">
        <v>4389.924310411536</v>
      </c>
      <c r="C72" s="39">
        <v>50127.496208786935</v>
      </c>
      <c r="D72" s="86">
        <v>4846.826222088436</v>
      </c>
      <c r="E72" s="86">
        <v>971.6160268328213</v>
      </c>
      <c r="F72" s="86">
        <v>403.7741736997172</v>
      </c>
      <c r="G72" s="39">
        <v>1237.4805695260357</v>
      </c>
      <c r="H72" s="39">
        <v>700.2689117198149</v>
      </c>
      <c r="I72" s="39">
        <v>62677.386423065305</v>
      </c>
      <c r="J72" s="36"/>
      <c r="K72" s="115"/>
      <c r="L72" s="50" t="s">
        <v>85</v>
      </c>
      <c r="M72" s="52">
        <v>10101.873911269719</v>
      </c>
      <c r="N72" s="39">
        <v>6036.552372157535</v>
      </c>
      <c r="O72" s="39">
        <v>6410.505015164633</v>
      </c>
      <c r="P72" s="39">
        <v>388.77413097265253</v>
      </c>
      <c r="Q72" s="85">
        <v>22937.705429564536</v>
      </c>
      <c r="R72" s="36"/>
      <c r="S72" s="36"/>
      <c r="T72" s="50" t="s">
        <v>85</v>
      </c>
      <c r="U72" s="52">
        <v>2164.7524550807784</v>
      </c>
      <c r="V72" s="39">
        <v>20041.63752874722</v>
      </c>
      <c r="W72" s="39">
        <v>4060.4275755393064</v>
      </c>
      <c r="X72" s="39">
        <v>2011.8583352319908</v>
      </c>
      <c r="Y72" s="87">
        <v>28278.675894599295</v>
      </c>
    </row>
    <row r="73" spans="1:25" ht="15.75" thickBot="1">
      <c r="A73" s="38"/>
      <c r="B73" s="108"/>
      <c r="C73" s="109"/>
      <c r="D73" s="111"/>
      <c r="E73" s="111"/>
      <c r="F73" s="111"/>
      <c r="G73" s="109"/>
      <c r="H73" s="109"/>
      <c r="I73" s="109"/>
      <c r="J73" s="36"/>
      <c r="K73" s="115"/>
      <c r="L73" s="38"/>
      <c r="M73" s="126"/>
      <c r="N73" s="127"/>
      <c r="O73" s="127"/>
      <c r="P73" s="127"/>
      <c r="Q73" s="110"/>
      <c r="R73" s="64"/>
      <c r="S73" s="64"/>
      <c r="T73" s="38"/>
      <c r="U73" s="126"/>
      <c r="V73" s="127"/>
      <c r="W73" s="127"/>
      <c r="X73" s="127"/>
      <c r="Y73" s="113"/>
    </row>
    <row r="74" spans="1:25" ht="15.75" thickBot="1">
      <c r="A74" s="134" t="s">
        <v>86</v>
      </c>
      <c r="B74" s="135">
        <v>459292.2085013365</v>
      </c>
      <c r="C74" s="136">
        <v>1513800.3758824898</v>
      </c>
      <c r="D74" s="137">
        <v>151052.84589415227</v>
      </c>
      <c r="E74" s="137">
        <v>23995.98064321395</v>
      </c>
      <c r="F74" s="137">
        <v>8130.340801587602</v>
      </c>
      <c r="G74" s="136">
        <v>655575.7624448952</v>
      </c>
      <c r="H74" s="136">
        <v>357215.8976974184</v>
      </c>
      <c r="I74" s="136">
        <v>3169063.4118650937</v>
      </c>
      <c r="J74" s="36"/>
      <c r="K74" s="115"/>
      <c r="L74" s="134" t="s">
        <v>86</v>
      </c>
      <c r="M74" s="135">
        <v>642525.5010667711</v>
      </c>
      <c r="N74" s="136">
        <v>403120.69152890146</v>
      </c>
      <c r="O74" s="136">
        <v>170168.41512704425</v>
      </c>
      <c r="P74" s="136">
        <v>128040.6679206327</v>
      </c>
      <c r="Q74" s="138">
        <v>1343855.2756433494</v>
      </c>
      <c r="R74" s="36"/>
      <c r="S74" s="36"/>
      <c r="T74" s="134" t="s">
        <v>86</v>
      </c>
      <c r="U74" s="135">
        <v>40021.176580085914</v>
      </c>
      <c r="V74" s="136">
        <v>113738.90426919212</v>
      </c>
      <c r="W74" s="136">
        <v>343258.66231835017</v>
      </c>
      <c r="X74" s="136">
        <v>36338.88255610813</v>
      </c>
      <c r="Y74" s="139">
        <v>533357.6257237364</v>
      </c>
    </row>
    <row r="75" spans="1:25" ht="15">
      <c r="A75" s="140" t="s">
        <v>87</v>
      </c>
      <c r="B75" s="1"/>
      <c r="C75" s="1"/>
      <c r="D75" s="1"/>
      <c r="E75" s="1"/>
      <c r="F75" s="1"/>
      <c r="G75" s="1"/>
      <c r="H75" s="1"/>
      <c r="I75" s="141"/>
      <c r="J75" s="64"/>
      <c r="K75" s="64"/>
      <c r="L75" s="140" t="s">
        <v>87</v>
      </c>
      <c r="M75" s="149"/>
      <c r="N75" s="1"/>
      <c r="O75" s="1"/>
      <c r="P75" s="1"/>
      <c r="Q75" s="141"/>
      <c r="R75" s="64"/>
      <c r="S75" s="64"/>
      <c r="T75" s="140" t="s">
        <v>87</v>
      </c>
      <c r="U75" s="149"/>
      <c r="V75" s="1"/>
      <c r="W75" s="1"/>
      <c r="X75" s="1"/>
      <c r="Y75" s="13"/>
    </row>
    <row r="76" spans="1:25" ht="15">
      <c r="A76" s="1"/>
      <c r="B76" s="1"/>
      <c r="C76" s="1"/>
      <c r="D76" s="1"/>
      <c r="E76" s="1"/>
      <c r="F76" s="1"/>
      <c r="G76" s="1"/>
      <c r="H76" s="1"/>
      <c r="I76" s="141"/>
      <c r="J76" s="64"/>
      <c r="K76" s="64"/>
      <c r="L76" s="1"/>
      <c r="M76" s="149"/>
      <c r="N76" s="1"/>
      <c r="O76" s="1"/>
      <c r="P76" s="1"/>
      <c r="Q76" s="141"/>
      <c r="R76" s="64"/>
      <c r="S76" s="64"/>
      <c r="T76" s="1"/>
      <c r="U76" s="149"/>
      <c r="V76" s="1"/>
      <c r="W76" s="1"/>
      <c r="X76" s="1"/>
      <c r="Y76" s="13"/>
    </row>
    <row r="77" spans="1:25" ht="15.75" thickBot="1">
      <c r="A77" s="2" t="s">
        <v>92</v>
      </c>
      <c r="B77" s="8"/>
      <c r="C77" s="3"/>
      <c r="D77" s="3"/>
      <c r="E77" s="3"/>
      <c r="F77" s="3"/>
      <c r="G77" s="3"/>
      <c r="H77" s="3"/>
      <c r="I77" s="4"/>
      <c r="J77" s="5"/>
      <c r="K77" s="5"/>
      <c r="L77" s="2" t="s">
        <v>93</v>
      </c>
      <c r="M77" s="6"/>
      <c r="N77" s="3"/>
      <c r="O77" s="3"/>
      <c r="P77" s="3"/>
      <c r="Q77" s="4"/>
      <c r="R77" s="5"/>
      <c r="S77" s="5"/>
      <c r="T77" s="2" t="s">
        <v>94</v>
      </c>
      <c r="U77" s="6"/>
      <c r="V77" s="3"/>
      <c r="W77" s="3"/>
      <c r="X77" s="3"/>
      <c r="Y77" s="9"/>
    </row>
    <row r="78" spans="1:25" ht="36.75" thickBot="1">
      <c r="A78" s="23" t="s">
        <v>7</v>
      </c>
      <c r="B78" s="28" t="s">
        <v>8</v>
      </c>
      <c r="C78" s="29" t="s">
        <v>9</v>
      </c>
      <c r="D78" s="28" t="s">
        <v>10</v>
      </c>
      <c r="E78" s="29" t="s">
        <v>11</v>
      </c>
      <c r="F78" s="30" t="s">
        <v>12</v>
      </c>
      <c r="G78" s="30" t="s">
        <v>13</v>
      </c>
      <c r="H78" s="30" t="s">
        <v>14</v>
      </c>
      <c r="I78" s="30" t="s">
        <v>15</v>
      </c>
      <c r="J78" s="20"/>
      <c r="K78" s="20"/>
      <c r="L78" s="23" t="s">
        <v>7</v>
      </c>
      <c r="M78" s="30" t="s">
        <v>16</v>
      </c>
      <c r="N78" s="30" t="s">
        <v>17</v>
      </c>
      <c r="O78" s="30" t="s">
        <v>18</v>
      </c>
      <c r="P78" s="30" t="s">
        <v>19</v>
      </c>
      <c r="Q78" s="27" t="s">
        <v>20</v>
      </c>
      <c r="R78" s="20"/>
      <c r="S78" s="20"/>
      <c r="T78" s="23" t="s">
        <v>7</v>
      </c>
      <c r="U78" s="30" t="s">
        <v>21</v>
      </c>
      <c r="V78" s="30" t="s">
        <v>22</v>
      </c>
      <c r="W78" s="30" t="s">
        <v>23</v>
      </c>
      <c r="X78" s="30" t="s">
        <v>24</v>
      </c>
      <c r="Y78" s="31" t="s">
        <v>25</v>
      </c>
    </row>
    <row r="79" spans="1:25" ht="15">
      <c r="A79" s="38" t="s">
        <v>27</v>
      </c>
      <c r="B79" s="40">
        <v>5030.706308031538</v>
      </c>
      <c r="C79" s="40">
        <v>3561.649021329088</v>
      </c>
      <c r="D79" s="40">
        <v>20.423221095221507</v>
      </c>
      <c r="E79" s="40">
        <v>0</v>
      </c>
      <c r="F79" s="40">
        <v>0</v>
      </c>
      <c r="G79" s="40">
        <v>10045.748039999691</v>
      </c>
      <c r="H79" s="40">
        <v>7272.646886115579</v>
      </c>
      <c r="I79" s="40">
        <v>25931.173476571123</v>
      </c>
      <c r="J79" s="36"/>
      <c r="K79" s="36"/>
      <c r="L79" s="38" t="s">
        <v>27</v>
      </c>
      <c r="M79" s="40">
        <v>0</v>
      </c>
      <c r="N79" s="40">
        <v>845.0028439414976</v>
      </c>
      <c r="O79" s="40">
        <v>225.94055364772683</v>
      </c>
      <c r="P79" s="40">
        <v>6.357715657103933</v>
      </c>
      <c r="Q79" s="42">
        <v>1077.3011132463284</v>
      </c>
      <c r="R79" s="36"/>
      <c r="S79" s="36"/>
      <c r="T79" s="38" t="s">
        <v>27</v>
      </c>
      <c r="U79" s="40">
        <v>0</v>
      </c>
      <c r="V79" s="40">
        <v>0</v>
      </c>
      <c r="W79" s="40">
        <v>831.1036271250914</v>
      </c>
      <c r="X79" s="40">
        <v>24.34625380203515</v>
      </c>
      <c r="Y79" s="43">
        <v>855.4498809271265</v>
      </c>
    </row>
    <row r="80" spans="1:25" ht="15">
      <c r="A80" s="50" t="s">
        <v>29</v>
      </c>
      <c r="B80" s="39">
        <v>5030.706308031538</v>
      </c>
      <c r="C80" s="39">
        <v>3561.649021329088</v>
      </c>
      <c r="D80" s="39">
        <v>20.423221095221507</v>
      </c>
      <c r="E80" s="39">
        <v>0</v>
      </c>
      <c r="F80" s="39">
        <v>0</v>
      </c>
      <c r="G80" s="39">
        <v>10045.748039999691</v>
      </c>
      <c r="H80" s="39">
        <v>7272.646886115579</v>
      </c>
      <c r="I80" s="39">
        <v>25931.173476571123</v>
      </c>
      <c r="J80" s="36"/>
      <c r="K80" s="36"/>
      <c r="L80" s="50" t="s">
        <v>29</v>
      </c>
      <c r="M80" s="52">
        <v>0</v>
      </c>
      <c r="N80" s="39">
        <v>845.0028439414976</v>
      </c>
      <c r="O80" s="39">
        <v>225.94055364772683</v>
      </c>
      <c r="P80" s="39">
        <v>6.357715657103933</v>
      </c>
      <c r="Q80" s="51">
        <v>1077.3011132463284</v>
      </c>
      <c r="R80" s="36"/>
      <c r="S80" s="36"/>
      <c r="T80" s="50" t="s">
        <v>29</v>
      </c>
      <c r="U80" s="52">
        <v>0</v>
      </c>
      <c r="V80" s="39">
        <v>0</v>
      </c>
      <c r="W80" s="39">
        <v>831.1036271250914</v>
      </c>
      <c r="X80" s="39">
        <v>24.34625380203515</v>
      </c>
      <c r="Y80" s="53">
        <v>855.4498809271265</v>
      </c>
    </row>
    <row r="81" spans="1:25" ht="15">
      <c r="A81" s="60"/>
      <c r="B81" s="61"/>
      <c r="C81" s="61"/>
      <c r="D81" s="61"/>
      <c r="E81" s="61"/>
      <c r="F81" s="61"/>
      <c r="G81" s="61"/>
      <c r="H81" s="61"/>
      <c r="I81" s="61"/>
      <c r="J81" s="64"/>
      <c r="K81" s="64"/>
      <c r="L81" s="60"/>
      <c r="M81" s="63"/>
      <c r="N81" s="61"/>
      <c r="O81" s="61"/>
      <c r="P81" s="61"/>
      <c r="Q81" s="62"/>
      <c r="R81" s="64"/>
      <c r="S81" s="64"/>
      <c r="T81" s="60"/>
      <c r="U81" s="63"/>
      <c r="V81" s="61"/>
      <c r="W81" s="61"/>
      <c r="X81" s="61"/>
      <c r="Y81" s="65"/>
    </row>
    <row r="82" spans="1:25" ht="15">
      <c r="A82" s="75" t="s">
        <v>30</v>
      </c>
      <c r="B82" s="76">
        <v>14651.879393618667</v>
      </c>
      <c r="C82" s="77">
        <v>1344.4101565945355</v>
      </c>
      <c r="D82" s="78">
        <v>0.7413160977954673</v>
      </c>
      <c r="E82" s="78">
        <v>0</v>
      </c>
      <c r="F82" s="78">
        <v>0</v>
      </c>
      <c r="G82" s="77">
        <v>51366.8640375662</v>
      </c>
      <c r="H82" s="77">
        <v>13949.22467958805</v>
      </c>
      <c r="I82" s="77">
        <v>81313.11958346525</v>
      </c>
      <c r="J82" s="36"/>
      <c r="K82" s="36"/>
      <c r="L82" s="75" t="s">
        <v>30</v>
      </c>
      <c r="M82" s="79">
        <v>42.91266513477508</v>
      </c>
      <c r="N82" s="77">
        <v>1836.337046238534</v>
      </c>
      <c r="O82" s="77">
        <v>1424.8550489773986</v>
      </c>
      <c r="P82" s="77">
        <v>20.442055767528995</v>
      </c>
      <c r="Q82" s="80">
        <v>3324.5468161182366</v>
      </c>
      <c r="R82" s="36"/>
      <c r="S82" s="36"/>
      <c r="T82" s="75" t="s">
        <v>30</v>
      </c>
      <c r="U82" s="79">
        <v>0</v>
      </c>
      <c r="V82" s="77">
        <v>0</v>
      </c>
      <c r="W82" s="77">
        <v>1853.103413489976</v>
      </c>
      <c r="X82" s="77">
        <v>100.050104636838</v>
      </c>
      <c r="Y82" s="81">
        <v>1953.153518126814</v>
      </c>
    </row>
    <row r="83" spans="1:25" ht="15">
      <c r="A83" s="50" t="s">
        <v>31</v>
      </c>
      <c r="B83" s="84">
        <v>3934.5403000226947</v>
      </c>
      <c r="C83" s="39">
        <v>612.9322686631771</v>
      </c>
      <c r="D83" s="86">
        <v>0</v>
      </c>
      <c r="E83" s="86">
        <v>0</v>
      </c>
      <c r="F83" s="86">
        <v>0</v>
      </c>
      <c r="G83" s="39">
        <v>16283.849422764933</v>
      </c>
      <c r="H83" s="39">
        <v>9048.036324615852</v>
      </c>
      <c r="I83" s="39">
        <v>29879.358316066657</v>
      </c>
      <c r="J83" s="36"/>
      <c r="K83" s="36"/>
      <c r="L83" s="50" t="s">
        <v>31</v>
      </c>
      <c r="M83" s="52">
        <v>42.91266513477508</v>
      </c>
      <c r="N83" s="39">
        <v>1508.8470173039439</v>
      </c>
      <c r="O83" s="39">
        <v>1362.3076848306075</v>
      </c>
      <c r="P83" s="39">
        <v>20.442055767528995</v>
      </c>
      <c r="Q83" s="85">
        <v>2934.5094230368554</v>
      </c>
      <c r="R83" s="36"/>
      <c r="S83" s="36"/>
      <c r="T83" s="50" t="s">
        <v>31</v>
      </c>
      <c r="U83" s="52">
        <v>0</v>
      </c>
      <c r="V83" s="39">
        <v>0</v>
      </c>
      <c r="W83" s="39">
        <v>1133.9998179452925</v>
      </c>
      <c r="X83" s="39">
        <v>68.98442354781479</v>
      </c>
      <c r="Y83" s="87">
        <v>1202.9842414931072</v>
      </c>
    </row>
    <row r="84" spans="1:25" ht="15">
      <c r="A84" s="50" t="s">
        <v>32</v>
      </c>
      <c r="B84" s="84">
        <v>5246.710994114994</v>
      </c>
      <c r="C84" s="39">
        <v>718.6935828372787</v>
      </c>
      <c r="D84" s="86">
        <v>0</v>
      </c>
      <c r="E84" s="86">
        <v>0</v>
      </c>
      <c r="F84" s="86">
        <v>0</v>
      </c>
      <c r="G84" s="39">
        <v>22089.542681393865</v>
      </c>
      <c r="H84" s="39">
        <v>1923.0109638777124</v>
      </c>
      <c r="I84" s="39">
        <v>29977.958222223853</v>
      </c>
      <c r="J84" s="36"/>
      <c r="K84" s="36"/>
      <c r="L84" s="50" t="s">
        <v>32</v>
      </c>
      <c r="M84" s="52">
        <v>0</v>
      </c>
      <c r="N84" s="39">
        <v>246.80231179022124</v>
      </c>
      <c r="O84" s="39">
        <v>19.252265060850583</v>
      </c>
      <c r="P84" s="39">
        <v>0</v>
      </c>
      <c r="Q84" s="85">
        <v>266.05457685107183</v>
      </c>
      <c r="R84" s="36"/>
      <c r="S84" s="36"/>
      <c r="T84" s="50" t="s">
        <v>32</v>
      </c>
      <c r="U84" s="52">
        <v>0</v>
      </c>
      <c r="V84" s="39">
        <v>0</v>
      </c>
      <c r="W84" s="39">
        <v>418.81112872140255</v>
      </c>
      <c r="X84" s="39">
        <v>22.719435001141633</v>
      </c>
      <c r="Y84" s="87">
        <v>441.5305637225442</v>
      </c>
    </row>
    <row r="85" spans="1:25" ht="15">
      <c r="A85" s="50" t="s">
        <v>33</v>
      </c>
      <c r="B85" s="84">
        <v>5470.6280994809795</v>
      </c>
      <c r="C85" s="39">
        <v>12.784305094079919</v>
      </c>
      <c r="D85" s="86">
        <v>0.7413160977954673</v>
      </c>
      <c r="E85" s="86">
        <v>0</v>
      </c>
      <c r="F85" s="86">
        <v>0</v>
      </c>
      <c r="G85" s="39">
        <v>12993.471933407403</v>
      </c>
      <c r="H85" s="39">
        <v>2978.177391094484</v>
      </c>
      <c r="I85" s="39">
        <v>21455.80304517474</v>
      </c>
      <c r="J85" s="36"/>
      <c r="K85" s="36"/>
      <c r="L85" s="50" t="s">
        <v>33</v>
      </c>
      <c r="M85" s="52">
        <v>0</v>
      </c>
      <c r="N85" s="39">
        <v>80.68771714436893</v>
      </c>
      <c r="O85" s="39">
        <v>43.29509908594066</v>
      </c>
      <c r="P85" s="39">
        <v>0</v>
      </c>
      <c r="Q85" s="85">
        <v>123.9828162303096</v>
      </c>
      <c r="R85" s="36"/>
      <c r="S85" s="36"/>
      <c r="T85" s="50" t="s">
        <v>33</v>
      </c>
      <c r="U85" s="52">
        <v>0</v>
      </c>
      <c r="V85" s="39">
        <v>0</v>
      </c>
      <c r="W85" s="39">
        <v>300.29246682328085</v>
      </c>
      <c r="X85" s="39">
        <v>8.34624608788158</v>
      </c>
      <c r="Y85" s="87">
        <v>308.63871291116243</v>
      </c>
    </row>
    <row r="86" spans="1:25" ht="15">
      <c r="A86" s="60"/>
      <c r="B86" s="90"/>
      <c r="C86" s="39"/>
      <c r="D86" s="86"/>
      <c r="E86" s="86"/>
      <c r="F86" s="92"/>
      <c r="G86" s="61"/>
      <c r="H86" s="61"/>
      <c r="I86" s="61"/>
      <c r="J86" s="64"/>
      <c r="K86" s="64"/>
      <c r="L86" s="60"/>
      <c r="M86" s="63"/>
      <c r="N86" s="61"/>
      <c r="O86" s="61"/>
      <c r="P86" s="61"/>
      <c r="Q86" s="91"/>
      <c r="R86" s="64"/>
      <c r="S86" s="64"/>
      <c r="T86" s="60"/>
      <c r="U86" s="63"/>
      <c r="V86" s="61"/>
      <c r="W86" s="61"/>
      <c r="X86" s="61"/>
      <c r="Y86" s="93"/>
    </row>
    <row r="87" spans="1:25" ht="15">
      <c r="A87" s="75" t="s">
        <v>34</v>
      </c>
      <c r="B87" s="76">
        <v>35942.27125739453</v>
      </c>
      <c r="C87" s="77">
        <v>1401.4042540852101</v>
      </c>
      <c r="D87" s="78">
        <v>0</v>
      </c>
      <c r="E87" s="78">
        <v>0</v>
      </c>
      <c r="F87" s="78">
        <v>0</v>
      </c>
      <c r="G87" s="77">
        <v>171876.07530359653</v>
      </c>
      <c r="H87" s="77">
        <v>3566.8247321709323</v>
      </c>
      <c r="I87" s="77">
        <v>212786.57554724722</v>
      </c>
      <c r="J87" s="36"/>
      <c r="K87" s="36"/>
      <c r="L87" s="75" t="s">
        <v>34</v>
      </c>
      <c r="M87" s="79">
        <v>0</v>
      </c>
      <c r="N87" s="77">
        <v>2910.1064994803073</v>
      </c>
      <c r="O87" s="77">
        <v>800.179326911046</v>
      </c>
      <c r="P87" s="77">
        <v>0</v>
      </c>
      <c r="Q87" s="80">
        <v>3710.285826391353</v>
      </c>
      <c r="R87" s="36"/>
      <c r="S87" s="36"/>
      <c r="T87" s="75" t="s">
        <v>34</v>
      </c>
      <c r="U87" s="79">
        <v>0</v>
      </c>
      <c r="V87" s="77">
        <v>0</v>
      </c>
      <c r="W87" s="77">
        <v>3069.0401863410734</v>
      </c>
      <c r="X87" s="77">
        <v>275.5714161924808</v>
      </c>
      <c r="Y87" s="81">
        <v>3344.611602533554</v>
      </c>
    </row>
    <row r="88" spans="1:25" ht="15">
      <c r="A88" s="50" t="s">
        <v>35</v>
      </c>
      <c r="B88" s="84">
        <v>7586.555208226476</v>
      </c>
      <c r="C88" s="39">
        <v>124.90031747341102</v>
      </c>
      <c r="D88" s="86">
        <v>0</v>
      </c>
      <c r="E88" s="86">
        <v>0</v>
      </c>
      <c r="F88" s="86">
        <v>0</v>
      </c>
      <c r="G88" s="39">
        <v>40023.889451980365</v>
      </c>
      <c r="H88" s="39">
        <v>408.68041453804227</v>
      </c>
      <c r="I88" s="39">
        <v>48144.0253922183</v>
      </c>
      <c r="J88" s="36"/>
      <c r="K88" s="36"/>
      <c r="L88" s="50" t="s">
        <v>35</v>
      </c>
      <c r="M88" s="52">
        <v>0</v>
      </c>
      <c r="N88" s="39">
        <v>618.2390780678513</v>
      </c>
      <c r="O88" s="39">
        <v>52.408182467635896</v>
      </c>
      <c r="P88" s="39">
        <v>0</v>
      </c>
      <c r="Q88" s="85">
        <v>670.6472605354872</v>
      </c>
      <c r="R88" s="36"/>
      <c r="S88" s="36"/>
      <c r="T88" s="50" t="s">
        <v>35</v>
      </c>
      <c r="U88" s="52">
        <v>0</v>
      </c>
      <c r="V88" s="39">
        <v>0</v>
      </c>
      <c r="W88" s="39">
        <v>634.1556353380251</v>
      </c>
      <c r="X88" s="39">
        <v>0.11416156409643358</v>
      </c>
      <c r="Y88" s="87">
        <v>634.2697969021216</v>
      </c>
    </row>
    <row r="89" spans="1:25" ht="15">
      <c r="A89" s="50" t="s">
        <v>36</v>
      </c>
      <c r="B89" s="84">
        <v>11149.491449784415</v>
      </c>
      <c r="C89" s="39">
        <v>60.60607943720174</v>
      </c>
      <c r="D89" s="86">
        <v>0</v>
      </c>
      <c r="E89" s="86">
        <v>0</v>
      </c>
      <c r="F89" s="86">
        <v>0</v>
      </c>
      <c r="G89" s="39">
        <v>21219.003911121898</v>
      </c>
      <c r="H89" s="39">
        <v>52.809309661510646</v>
      </c>
      <c r="I89" s="39">
        <v>32481.910750005027</v>
      </c>
      <c r="J89" s="36"/>
      <c r="K89" s="36"/>
      <c r="L89" s="50" t="s">
        <v>36</v>
      </c>
      <c r="M89" s="52">
        <v>0</v>
      </c>
      <c r="N89" s="39">
        <v>837.5763273245276</v>
      </c>
      <c r="O89" s="39">
        <v>383.757384682262</v>
      </c>
      <c r="P89" s="39">
        <v>0</v>
      </c>
      <c r="Q89" s="85">
        <v>1221.3337120067895</v>
      </c>
      <c r="R89" s="36"/>
      <c r="S89" s="36"/>
      <c r="T89" s="50" t="s">
        <v>36</v>
      </c>
      <c r="U89" s="52">
        <v>0</v>
      </c>
      <c r="V89" s="39">
        <v>0</v>
      </c>
      <c r="W89" s="39">
        <v>195.83726705451716</v>
      </c>
      <c r="X89" s="39">
        <v>107.68226250721773</v>
      </c>
      <c r="Y89" s="87">
        <v>303.5195295617349</v>
      </c>
    </row>
    <row r="90" spans="1:25" ht="15">
      <c r="A90" s="50" t="s">
        <v>37</v>
      </c>
      <c r="B90" s="84">
        <v>17206.224599383644</v>
      </c>
      <c r="C90" s="39">
        <v>1215.8978571745974</v>
      </c>
      <c r="D90" s="86">
        <v>0</v>
      </c>
      <c r="E90" s="86">
        <v>0</v>
      </c>
      <c r="F90" s="86">
        <v>0</v>
      </c>
      <c r="G90" s="39">
        <v>110633.18194049427</v>
      </c>
      <c r="H90" s="39">
        <v>3105.335007971379</v>
      </c>
      <c r="I90" s="39">
        <v>132160.6394050239</v>
      </c>
      <c r="J90" s="36"/>
      <c r="K90" s="36"/>
      <c r="L90" s="50" t="s">
        <v>37</v>
      </c>
      <c r="M90" s="52">
        <v>0</v>
      </c>
      <c r="N90" s="39">
        <v>1454.2910940879285</v>
      </c>
      <c r="O90" s="39">
        <v>364.0137597611481</v>
      </c>
      <c r="P90" s="39">
        <v>0</v>
      </c>
      <c r="Q90" s="85">
        <v>1818.3048538490766</v>
      </c>
      <c r="R90" s="36"/>
      <c r="S90" s="36"/>
      <c r="T90" s="50" t="s">
        <v>37</v>
      </c>
      <c r="U90" s="52">
        <v>0</v>
      </c>
      <c r="V90" s="39">
        <v>0</v>
      </c>
      <c r="W90" s="39">
        <v>2239.047283948531</v>
      </c>
      <c r="X90" s="39">
        <v>167.7749921211666</v>
      </c>
      <c r="Y90" s="87">
        <v>2406.8222760696976</v>
      </c>
    </row>
    <row r="91" spans="1:25" ht="15">
      <c r="A91" s="60"/>
      <c r="B91" s="90"/>
      <c r="C91" s="61"/>
      <c r="D91" s="92"/>
      <c r="E91" s="92"/>
      <c r="F91" s="92"/>
      <c r="G91" s="61"/>
      <c r="H91" s="61"/>
      <c r="I91" s="61"/>
      <c r="J91" s="64"/>
      <c r="K91" s="64"/>
      <c r="L91" s="60"/>
      <c r="M91" s="63"/>
      <c r="N91" s="61"/>
      <c r="O91" s="61"/>
      <c r="P91" s="61"/>
      <c r="Q91" s="91"/>
      <c r="R91" s="64"/>
      <c r="S91" s="64"/>
      <c r="T91" s="60"/>
      <c r="U91" s="63"/>
      <c r="V91" s="61"/>
      <c r="W91" s="61"/>
      <c r="X91" s="61"/>
      <c r="Y91" s="93"/>
    </row>
    <row r="92" spans="1:25" ht="15">
      <c r="A92" s="38" t="s">
        <v>38</v>
      </c>
      <c r="B92" s="98">
        <v>54061.76627457926</v>
      </c>
      <c r="C92" s="40">
        <v>5906.008198591508</v>
      </c>
      <c r="D92" s="99">
        <v>237.17257799617929</v>
      </c>
      <c r="E92" s="99">
        <v>0</v>
      </c>
      <c r="F92" s="99">
        <v>0</v>
      </c>
      <c r="G92" s="40">
        <v>115195.41821832335</v>
      </c>
      <c r="H92" s="40">
        <v>13250.860369390453</v>
      </c>
      <c r="I92" s="40">
        <v>188651.22563888074</v>
      </c>
      <c r="J92" s="36"/>
      <c r="K92" s="36"/>
      <c r="L92" s="38" t="s">
        <v>38</v>
      </c>
      <c r="M92" s="100">
        <v>257.2864833359212</v>
      </c>
      <c r="N92" s="40">
        <v>14645.402407081789</v>
      </c>
      <c r="O92" s="40">
        <v>5344.386997097528</v>
      </c>
      <c r="P92" s="40">
        <v>1857.6607518557878</v>
      </c>
      <c r="Q92" s="101">
        <v>22104.736639371025</v>
      </c>
      <c r="R92" s="36"/>
      <c r="S92" s="36"/>
      <c r="T92" s="38" t="s">
        <v>38</v>
      </c>
      <c r="U92" s="100">
        <v>182.36186756997608</v>
      </c>
      <c r="V92" s="40">
        <v>719.2001938870479</v>
      </c>
      <c r="W92" s="40">
        <v>4286.334469804301</v>
      </c>
      <c r="X92" s="40">
        <v>752.1807365843479</v>
      </c>
      <c r="Y92" s="102">
        <v>5940.077267845673</v>
      </c>
    </row>
    <row r="93" spans="1:25" ht="15">
      <c r="A93" s="50" t="s">
        <v>39</v>
      </c>
      <c r="B93" s="84">
        <v>13817.240935551046</v>
      </c>
      <c r="C93" s="39">
        <v>758.76464727442</v>
      </c>
      <c r="D93" s="86">
        <v>237.17257799617929</v>
      </c>
      <c r="E93" s="86">
        <v>0</v>
      </c>
      <c r="F93" s="86">
        <v>0</v>
      </c>
      <c r="G93" s="39">
        <v>43354.655523511414</v>
      </c>
      <c r="H93" s="39">
        <v>9739.807531853856</v>
      </c>
      <c r="I93" s="39">
        <v>67907.64121618692</v>
      </c>
      <c r="J93" s="36"/>
      <c r="K93" s="36"/>
      <c r="L93" s="50" t="s">
        <v>39</v>
      </c>
      <c r="M93" s="52">
        <v>0</v>
      </c>
      <c r="N93" s="39">
        <v>8502.00668308667</v>
      </c>
      <c r="O93" s="39">
        <v>152.93434211641127</v>
      </c>
      <c r="P93" s="39">
        <v>0</v>
      </c>
      <c r="Q93" s="85">
        <v>8654.941025203083</v>
      </c>
      <c r="R93" s="36"/>
      <c r="S93" s="36"/>
      <c r="T93" s="50" t="s">
        <v>39</v>
      </c>
      <c r="U93" s="52">
        <v>0</v>
      </c>
      <c r="V93" s="39">
        <v>0</v>
      </c>
      <c r="W93" s="39">
        <v>1436.5033712136203</v>
      </c>
      <c r="X93" s="39">
        <v>281.8961615607159</v>
      </c>
      <c r="Y93" s="87">
        <v>1718.3995327743362</v>
      </c>
    </row>
    <row r="94" spans="1:25" ht="15">
      <c r="A94" s="50" t="s">
        <v>40</v>
      </c>
      <c r="B94" s="84">
        <v>36524.42209101795</v>
      </c>
      <c r="C94" s="39">
        <v>466.949010376518</v>
      </c>
      <c r="D94" s="86">
        <v>0</v>
      </c>
      <c r="E94" s="86">
        <v>0</v>
      </c>
      <c r="F94" s="86">
        <v>0</v>
      </c>
      <c r="G94" s="39">
        <v>56573.0389000758</v>
      </c>
      <c r="H94" s="39">
        <v>1679.782726380457</v>
      </c>
      <c r="I94" s="39">
        <v>95244.19272785072</v>
      </c>
      <c r="J94" s="36"/>
      <c r="K94" s="36"/>
      <c r="L94" s="50" t="s">
        <v>40</v>
      </c>
      <c r="M94" s="52">
        <v>0</v>
      </c>
      <c r="N94" s="39">
        <v>3218.7036685359303</v>
      </c>
      <c r="O94" s="39">
        <v>51.088979781019965</v>
      </c>
      <c r="P94" s="39">
        <v>0</v>
      </c>
      <c r="Q94" s="85">
        <v>3269.7926483169504</v>
      </c>
      <c r="R94" s="36"/>
      <c r="S94" s="36"/>
      <c r="T94" s="50" t="s">
        <v>40</v>
      </c>
      <c r="U94" s="52">
        <v>0</v>
      </c>
      <c r="V94" s="39">
        <v>0</v>
      </c>
      <c r="W94" s="39">
        <v>649.6278479761637</v>
      </c>
      <c r="X94" s="39">
        <v>23.96597464985892</v>
      </c>
      <c r="Y94" s="87">
        <v>673.5938226260226</v>
      </c>
    </row>
    <row r="95" spans="1:25" ht="15">
      <c r="A95" s="50" t="s">
        <v>41</v>
      </c>
      <c r="B95" s="84">
        <v>667.9744861600842</v>
      </c>
      <c r="C95" s="39">
        <v>4328.709680832897</v>
      </c>
      <c r="D95" s="86">
        <v>0</v>
      </c>
      <c r="E95" s="86">
        <v>0</v>
      </c>
      <c r="F95" s="86">
        <v>0</v>
      </c>
      <c r="G95" s="39">
        <v>7018.494593028875</v>
      </c>
      <c r="H95" s="39">
        <v>126.34905872596238</v>
      </c>
      <c r="I95" s="39">
        <v>12141.527818747818</v>
      </c>
      <c r="J95" s="36"/>
      <c r="K95" s="36"/>
      <c r="L95" s="50" t="s">
        <v>41</v>
      </c>
      <c r="M95" s="52">
        <v>55.774456017896995</v>
      </c>
      <c r="N95" s="39">
        <v>1471.6203981384003</v>
      </c>
      <c r="O95" s="39">
        <v>780.9770879675996</v>
      </c>
      <c r="P95" s="39">
        <v>1837.6201485760523</v>
      </c>
      <c r="Q95" s="85">
        <v>4145.992090699949</v>
      </c>
      <c r="R95" s="36"/>
      <c r="S95" s="36"/>
      <c r="T95" s="50" t="s">
        <v>41</v>
      </c>
      <c r="U95" s="52">
        <v>182.36186756997608</v>
      </c>
      <c r="V95" s="39">
        <v>719.2001938870479</v>
      </c>
      <c r="W95" s="39">
        <v>1236.5821000816527</v>
      </c>
      <c r="X95" s="39">
        <v>96.26265164049599</v>
      </c>
      <c r="Y95" s="87">
        <v>2234.406813179173</v>
      </c>
    </row>
    <row r="96" spans="1:25" ht="15">
      <c r="A96" s="50" t="s">
        <v>42</v>
      </c>
      <c r="B96" s="84">
        <v>3052.1287618501838</v>
      </c>
      <c r="C96" s="39">
        <v>351.5848601076724</v>
      </c>
      <c r="D96" s="86">
        <v>0</v>
      </c>
      <c r="E96" s="86">
        <v>0</v>
      </c>
      <c r="F96" s="86">
        <v>0</v>
      </c>
      <c r="G96" s="39">
        <v>8249.229201707267</v>
      </c>
      <c r="H96" s="39">
        <v>1704.9210524301775</v>
      </c>
      <c r="I96" s="39">
        <v>13357.8638760953</v>
      </c>
      <c r="J96" s="36"/>
      <c r="K96" s="36"/>
      <c r="L96" s="50" t="s">
        <v>42</v>
      </c>
      <c r="M96" s="52">
        <v>201.51202731802422</v>
      </c>
      <c r="N96" s="39">
        <v>1453.0716573207858</v>
      </c>
      <c r="O96" s="39">
        <v>4359.386587232498</v>
      </c>
      <c r="P96" s="39">
        <v>20.040603279735475</v>
      </c>
      <c r="Q96" s="85">
        <v>6034.010875151043</v>
      </c>
      <c r="R96" s="36"/>
      <c r="S96" s="36"/>
      <c r="T96" s="50" t="s">
        <v>42</v>
      </c>
      <c r="U96" s="52">
        <v>0</v>
      </c>
      <c r="V96" s="39">
        <v>0</v>
      </c>
      <c r="W96" s="39">
        <v>963.621150532864</v>
      </c>
      <c r="X96" s="39">
        <v>350.05594873327715</v>
      </c>
      <c r="Y96" s="87">
        <v>1313.677099266141</v>
      </c>
    </row>
    <row r="97" spans="1:25" ht="15">
      <c r="A97" s="38"/>
      <c r="B97" s="108"/>
      <c r="C97" s="109"/>
      <c r="D97" s="111"/>
      <c r="E97" s="111"/>
      <c r="F97" s="111"/>
      <c r="G97" s="109"/>
      <c r="H97" s="109"/>
      <c r="I97" s="109"/>
      <c r="J97" s="64"/>
      <c r="K97" s="64"/>
      <c r="L97" s="38"/>
      <c r="M97" s="112"/>
      <c r="N97" s="109"/>
      <c r="O97" s="109"/>
      <c r="P97" s="109"/>
      <c r="Q97" s="110"/>
      <c r="R97" s="64"/>
      <c r="S97" s="64"/>
      <c r="T97" s="38"/>
      <c r="U97" s="112"/>
      <c r="V97" s="109"/>
      <c r="W97" s="109"/>
      <c r="X97" s="109"/>
      <c r="Y97" s="113"/>
    </row>
    <row r="98" spans="1:25" ht="15">
      <c r="A98" s="75" t="s">
        <v>43</v>
      </c>
      <c r="B98" s="76">
        <v>8511.587535309702</v>
      </c>
      <c r="C98" s="77">
        <v>11138.278854812734</v>
      </c>
      <c r="D98" s="78">
        <v>159.72738612182889</v>
      </c>
      <c r="E98" s="78">
        <v>188.16444076066819</v>
      </c>
      <c r="F98" s="78">
        <v>0</v>
      </c>
      <c r="G98" s="77">
        <v>11688.562424401993</v>
      </c>
      <c r="H98" s="77">
        <v>17493.858979143122</v>
      </c>
      <c r="I98" s="77">
        <v>49180.17962055004</v>
      </c>
      <c r="J98" s="36"/>
      <c r="K98" s="36"/>
      <c r="L98" s="75" t="s">
        <v>43</v>
      </c>
      <c r="M98" s="79">
        <v>45.91936162065025</v>
      </c>
      <c r="N98" s="77">
        <v>15121.531292836178</v>
      </c>
      <c r="O98" s="77">
        <v>654.3387079877541</v>
      </c>
      <c r="P98" s="77">
        <v>1387.9388271744094</v>
      </c>
      <c r="Q98" s="80">
        <v>17209.728189618992</v>
      </c>
      <c r="R98" s="36"/>
      <c r="S98" s="36"/>
      <c r="T98" s="75" t="s">
        <v>43</v>
      </c>
      <c r="U98" s="79">
        <v>0</v>
      </c>
      <c r="V98" s="77">
        <v>297.9669598599896</v>
      </c>
      <c r="W98" s="77">
        <v>1826.9721994274432</v>
      </c>
      <c r="X98" s="77">
        <v>38.54760999147806</v>
      </c>
      <c r="Y98" s="81">
        <v>2163.4867692789107</v>
      </c>
    </row>
    <row r="99" spans="1:25" ht="15">
      <c r="A99" s="50" t="s">
        <v>44</v>
      </c>
      <c r="B99" s="84">
        <v>2995.67518445618</v>
      </c>
      <c r="C99" s="39">
        <v>3234.3997162130872</v>
      </c>
      <c r="D99" s="86">
        <v>0</v>
      </c>
      <c r="E99" s="86">
        <v>0</v>
      </c>
      <c r="F99" s="86">
        <v>0</v>
      </c>
      <c r="G99" s="39">
        <v>8145.189167170774</v>
      </c>
      <c r="H99" s="39">
        <v>7389.301017324652</v>
      </c>
      <c r="I99" s="39">
        <v>21764.565085164693</v>
      </c>
      <c r="J99" s="36"/>
      <c r="K99" s="36"/>
      <c r="L99" s="50" t="s">
        <v>44</v>
      </c>
      <c r="M99" s="52">
        <v>0</v>
      </c>
      <c r="N99" s="39">
        <v>2916.692367931519</v>
      </c>
      <c r="O99" s="39">
        <v>466.9204015349101</v>
      </c>
      <c r="P99" s="39">
        <v>0</v>
      </c>
      <c r="Q99" s="85">
        <v>3383.612769466429</v>
      </c>
      <c r="R99" s="36"/>
      <c r="S99" s="36"/>
      <c r="T99" s="50" t="s">
        <v>44</v>
      </c>
      <c r="U99" s="52">
        <v>0</v>
      </c>
      <c r="V99" s="39">
        <v>0</v>
      </c>
      <c r="W99" s="39">
        <v>415.3660046410447</v>
      </c>
      <c r="X99" s="39">
        <v>31.320095410604406</v>
      </c>
      <c r="Y99" s="87">
        <v>446.6861000516491</v>
      </c>
    </row>
    <row r="100" spans="1:25" ht="15">
      <c r="A100" s="50" t="s">
        <v>45</v>
      </c>
      <c r="B100" s="84">
        <v>2156.2223933989685</v>
      </c>
      <c r="C100" s="39">
        <v>3346.254831404374</v>
      </c>
      <c r="D100" s="86">
        <v>159.72738612182889</v>
      </c>
      <c r="E100" s="86">
        <v>5.969082085093918</v>
      </c>
      <c r="F100" s="86">
        <v>0</v>
      </c>
      <c r="G100" s="39">
        <v>448.53468098811226</v>
      </c>
      <c r="H100" s="39">
        <v>1084.1263125630858</v>
      </c>
      <c r="I100" s="39">
        <v>7200.834686561463</v>
      </c>
      <c r="J100" s="36"/>
      <c r="K100" s="36"/>
      <c r="L100" s="50" t="s">
        <v>45</v>
      </c>
      <c r="M100" s="52">
        <v>0</v>
      </c>
      <c r="N100" s="39">
        <v>6737.954502515837</v>
      </c>
      <c r="O100" s="39">
        <v>10.8709023149413</v>
      </c>
      <c r="P100" s="39">
        <v>903.4075734988423</v>
      </c>
      <c r="Q100" s="85">
        <v>7652.232978329621</v>
      </c>
      <c r="R100" s="36"/>
      <c r="S100" s="36"/>
      <c r="T100" s="50" t="s">
        <v>45</v>
      </c>
      <c r="U100" s="52">
        <v>0</v>
      </c>
      <c r="V100" s="39">
        <v>297.9669598599896</v>
      </c>
      <c r="W100" s="39">
        <v>571.676154051367</v>
      </c>
      <c r="X100" s="39">
        <v>0.30550377664860984</v>
      </c>
      <c r="Y100" s="87">
        <v>869.9486176880051</v>
      </c>
    </row>
    <row r="101" spans="1:25" ht="15">
      <c r="A101" s="50" t="s">
        <v>46</v>
      </c>
      <c r="B101" s="84">
        <v>3359.689957454553</v>
      </c>
      <c r="C101" s="39">
        <v>4557.624307195272</v>
      </c>
      <c r="D101" s="86">
        <v>0</v>
      </c>
      <c r="E101" s="86">
        <v>182.19535867557425</v>
      </c>
      <c r="F101" s="86">
        <v>0</v>
      </c>
      <c r="G101" s="39">
        <v>3094.838576243107</v>
      </c>
      <c r="H101" s="39">
        <v>9020.431649255383</v>
      </c>
      <c r="I101" s="39">
        <v>20214.77984882389</v>
      </c>
      <c r="J101" s="36"/>
      <c r="K101" s="36"/>
      <c r="L101" s="50" t="s">
        <v>46</v>
      </c>
      <c r="M101" s="52">
        <v>45.91936162065025</v>
      </c>
      <c r="N101" s="39">
        <v>5466.884422388822</v>
      </c>
      <c r="O101" s="39">
        <v>176.54740413790273</v>
      </c>
      <c r="P101" s="39">
        <v>484.5312536755671</v>
      </c>
      <c r="Q101" s="85">
        <v>6173.882441822942</v>
      </c>
      <c r="R101" s="36"/>
      <c r="S101" s="36"/>
      <c r="T101" s="50" t="s">
        <v>46</v>
      </c>
      <c r="U101" s="52">
        <v>0</v>
      </c>
      <c r="V101" s="39">
        <v>0</v>
      </c>
      <c r="W101" s="39">
        <v>839.9300407350314</v>
      </c>
      <c r="X101" s="39">
        <v>6.922010804225043</v>
      </c>
      <c r="Y101" s="87">
        <v>846.8520515392564</v>
      </c>
    </row>
    <row r="102" spans="1:25" ht="15">
      <c r="A102" s="60"/>
      <c r="B102" s="90"/>
      <c r="C102" s="61"/>
      <c r="D102" s="92"/>
      <c r="E102" s="92"/>
      <c r="F102" s="92"/>
      <c r="G102" s="61"/>
      <c r="H102" s="61"/>
      <c r="I102" s="61"/>
      <c r="J102" s="64"/>
      <c r="K102" s="64"/>
      <c r="L102" s="60"/>
      <c r="M102" s="63"/>
      <c r="N102" s="61"/>
      <c r="O102" s="61"/>
      <c r="P102" s="61"/>
      <c r="Q102" s="91"/>
      <c r="R102" s="64"/>
      <c r="S102" s="64"/>
      <c r="T102" s="60"/>
      <c r="U102" s="63"/>
      <c r="V102" s="61"/>
      <c r="W102" s="61"/>
      <c r="X102" s="61"/>
      <c r="Y102" s="93"/>
    </row>
    <row r="103" spans="1:25" ht="15">
      <c r="A103" s="75" t="s">
        <v>47</v>
      </c>
      <c r="B103" s="76">
        <v>102940.34657401236</v>
      </c>
      <c r="C103" s="77">
        <v>166.74252570713537</v>
      </c>
      <c r="D103" s="78">
        <v>0</v>
      </c>
      <c r="E103" s="78">
        <v>0</v>
      </c>
      <c r="F103" s="78">
        <v>0</v>
      </c>
      <c r="G103" s="77">
        <v>11363.451276099513</v>
      </c>
      <c r="H103" s="77">
        <v>21.752091721343273</v>
      </c>
      <c r="I103" s="77">
        <v>114492.29246754035</v>
      </c>
      <c r="J103" s="36"/>
      <c r="K103" s="36"/>
      <c r="L103" s="75" t="s">
        <v>47</v>
      </c>
      <c r="M103" s="79">
        <v>0</v>
      </c>
      <c r="N103" s="77">
        <v>2545.9640392267474</v>
      </c>
      <c r="O103" s="77">
        <v>222.2868512516057</v>
      </c>
      <c r="P103" s="77">
        <v>0</v>
      </c>
      <c r="Q103" s="80">
        <v>2768.250890478353</v>
      </c>
      <c r="R103" s="36"/>
      <c r="S103" s="36"/>
      <c r="T103" s="75" t="s">
        <v>47</v>
      </c>
      <c r="U103" s="79">
        <v>0</v>
      </c>
      <c r="V103" s="77">
        <v>0</v>
      </c>
      <c r="W103" s="77">
        <v>121.08524700500782</v>
      </c>
      <c r="X103" s="77">
        <v>0</v>
      </c>
      <c r="Y103" s="81">
        <v>121.08524700500782</v>
      </c>
    </row>
    <row r="104" spans="1:25" ht="15">
      <c r="A104" s="50" t="s">
        <v>48</v>
      </c>
      <c r="B104" s="84">
        <v>42711.777055798</v>
      </c>
      <c r="C104" s="86">
        <v>0.04349577261397311</v>
      </c>
      <c r="D104" s="86">
        <v>0</v>
      </c>
      <c r="E104" s="86">
        <v>0</v>
      </c>
      <c r="F104" s="86">
        <v>0</v>
      </c>
      <c r="G104" s="39">
        <v>1490.9154881954184</v>
      </c>
      <c r="H104" s="39">
        <v>16.595084819099988</v>
      </c>
      <c r="I104" s="39">
        <v>44219.33112458513</v>
      </c>
      <c r="J104" s="36"/>
      <c r="K104" s="36"/>
      <c r="L104" s="50" t="s">
        <v>48</v>
      </c>
      <c r="M104" s="52">
        <v>0</v>
      </c>
      <c r="N104" s="39">
        <v>0</v>
      </c>
      <c r="O104" s="39">
        <v>0</v>
      </c>
      <c r="P104" s="39">
        <v>0</v>
      </c>
      <c r="Q104" s="85">
        <v>0</v>
      </c>
      <c r="R104" s="36"/>
      <c r="S104" s="36"/>
      <c r="T104" s="50" t="s">
        <v>48</v>
      </c>
      <c r="U104" s="52">
        <v>0</v>
      </c>
      <c r="V104" s="39">
        <v>0</v>
      </c>
      <c r="W104" s="39">
        <v>72.38754171198833</v>
      </c>
      <c r="X104" s="39">
        <v>0</v>
      </c>
      <c r="Y104" s="87">
        <v>72.38754171198833</v>
      </c>
    </row>
    <row r="105" spans="1:25" ht="15">
      <c r="A105" s="50" t="s">
        <v>49</v>
      </c>
      <c r="B105" s="84">
        <v>45979.75297598826</v>
      </c>
      <c r="C105" s="86">
        <v>28.05793723250082</v>
      </c>
      <c r="D105" s="86">
        <v>0</v>
      </c>
      <c r="E105" s="86">
        <v>0</v>
      </c>
      <c r="F105" s="86">
        <v>0</v>
      </c>
      <c r="G105" s="39">
        <v>2771.854794194719</v>
      </c>
      <c r="H105" s="39">
        <v>5.157006902243285</v>
      </c>
      <c r="I105" s="39">
        <v>48784.82271431772</v>
      </c>
      <c r="J105" s="36"/>
      <c r="K105" s="36"/>
      <c r="L105" s="50" t="s">
        <v>49</v>
      </c>
      <c r="M105" s="52">
        <v>0</v>
      </c>
      <c r="N105" s="39">
        <v>0.19396024474292176</v>
      </c>
      <c r="O105" s="39">
        <v>0</v>
      </c>
      <c r="P105" s="39">
        <v>0</v>
      </c>
      <c r="Q105" s="85">
        <v>0.19396024474292176</v>
      </c>
      <c r="R105" s="36"/>
      <c r="S105" s="36"/>
      <c r="T105" s="50" t="s">
        <v>49</v>
      </c>
      <c r="U105" s="52">
        <v>0</v>
      </c>
      <c r="V105" s="39">
        <v>0</v>
      </c>
      <c r="W105" s="39">
        <v>11.818346454821912</v>
      </c>
      <c r="X105" s="39">
        <v>0</v>
      </c>
      <c r="Y105" s="87">
        <v>11.818346454821912</v>
      </c>
    </row>
    <row r="106" spans="1:25" ht="15">
      <c r="A106" s="50" t="s">
        <v>50</v>
      </c>
      <c r="B106" s="84">
        <v>6804.794786561591</v>
      </c>
      <c r="C106" s="86">
        <v>107.34431177385441</v>
      </c>
      <c r="D106" s="86">
        <v>0</v>
      </c>
      <c r="E106" s="86">
        <v>0</v>
      </c>
      <c r="F106" s="86">
        <v>0</v>
      </c>
      <c r="G106" s="39">
        <v>635.3617996281882</v>
      </c>
      <c r="H106" s="39">
        <v>0</v>
      </c>
      <c r="I106" s="39">
        <v>7547.500897963633</v>
      </c>
      <c r="J106" s="36"/>
      <c r="K106" s="36"/>
      <c r="L106" s="50" t="s">
        <v>50</v>
      </c>
      <c r="M106" s="52">
        <v>0</v>
      </c>
      <c r="N106" s="39">
        <v>429.32082696619693</v>
      </c>
      <c r="O106" s="39">
        <v>7.0451473350625635</v>
      </c>
      <c r="P106" s="39">
        <v>0</v>
      </c>
      <c r="Q106" s="85">
        <v>436.3659743012595</v>
      </c>
      <c r="R106" s="36"/>
      <c r="S106" s="36"/>
      <c r="T106" s="50" t="s">
        <v>50</v>
      </c>
      <c r="U106" s="52">
        <v>0</v>
      </c>
      <c r="V106" s="39">
        <v>0</v>
      </c>
      <c r="W106" s="39">
        <v>16.483351457607228</v>
      </c>
      <c r="X106" s="39">
        <v>0</v>
      </c>
      <c r="Y106" s="87">
        <v>16.483351457607228</v>
      </c>
    </row>
    <row r="107" spans="1:25" ht="15">
      <c r="A107" s="50" t="s">
        <v>51</v>
      </c>
      <c r="B107" s="84">
        <v>7444.021755664517</v>
      </c>
      <c r="C107" s="86">
        <v>31.29678092816616</v>
      </c>
      <c r="D107" s="86">
        <v>0</v>
      </c>
      <c r="E107" s="86">
        <v>0</v>
      </c>
      <c r="F107" s="86">
        <v>0</v>
      </c>
      <c r="G107" s="39">
        <v>6465.319194081187</v>
      </c>
      <c r="H107" s="39">
        <v>0</v>
      </c>
      <c r="I107" s="39">
        <v>13940.637730673869</v>
      </c>
      <c r="J107" s="36"/>
      <c r="K107" s="36"/>
      <c r="L107" s="50" t="s">
        <v>51</v>
      </c>
      <c r="M107" s="52">
        <v>0</v>
      </c>
      <c r="N107" s="39">
        <v>2116.4492520158074</v>
      </c>
      <c r="O107" s="39">
        <v>215.24170391654314</v>
      </c>
      <c r="P107" s="39">
        <v>0</v>
      </c>
      <c r="Q107" s="85">
        <v>2331.6909559323503</v>
      </c>
      <c r="R107" s="36"/>
      <c r="S107" s="36"/>
      <c r="T107" s="50" t="s">
        <v>51</v>
      </c>
      <c r="U107" s="52">
        <v>0</v>
      </c>
      <c r="V107" s="39">
        <v>0</v>
      </c>
      <c r="W107" s="39">
        <v>20.39600738059035</v>
      </c>
      <c r="X107" s="39">
        <v>0</v>
      </c>
      <c r="Y107" s="87">
        <v>20.39600738059035</v>
      </c>
    </row>
    <row r="108" spans="1:25" ht="15">
      <c r="A108" s="38"/>
      <c r="B108" s="108"/>
      <c r="C108" s="111"/>
      <c r="D108" s="111"/>
      <c r="E108" s="111"/>
      <c r="F108" s="92"/>
      <c r="G108" s="109"/>
      <c r="H108" s="109"/>
      <c r="I108" s="109"/>
      <c r="J108" s="64"/>
      <c r="K108" s="64"/>
      <c r="L108" s="38"/>
      <c r="M108" s="112"/>
      <c r="N108" s="109"/>
      <c r="O108" s="109"/>
      <c r="P108" s="109"/>
      <c r="Q108" s="110"/>
      <c r="R108" s="64"/>
      <c r="S108" s="64"/>
      <c r="T108" s="38"/>
      <c r="U108" s="112"/>
      <c r="V108" s="109"/>
      <c r="W108" s="109"/>
      <c r="X108" s="109"/>
      <c r="Y108" s="113"/>
    </row>
    <row r="109" spans="1:25" ht="15">
      <c r="A109" s="75" t="s">
        <v>52</v>
      </c>
      <c r="B109" s="76">
        <v>55561.58370982468</v>
      </c>
      <c r="C109" s="77">
        <v>11960.752899764455</v>
      </c>
      <c r="D109" s="78">
        <v>176.34773330307692</v>
      </c>
      <c r="E109" s="78">
        <v>35.468502900206836</v>
      </c>
      <c r="F109" s="78">
        <v>0</v>
      </c>
      <c r="G109" s="77">
        <v>79787.49262542662</v>
      </c>
      <c r="H109" s="77">
        <v>14835.047152958308</v>
      </c>
      <c r="I109" s="77">
        <v>162356.69262417735</v>
      </c>
      <c r="J109" s="36"/>
      <c r="K109" s="36"/>
      <c r="L109" s="75" t="s">
        <v>52</v>
      </c>
      <c r="M109" s="79">
        <v>4344.214162777214</v>
      </c>
      <c r="N109" s="77">
        <v>10678.293385153273</v>
      </c>
      <c r="O109" s="77">
        <v>4871.8861420838775</v>
      </c>
      <c r="P109" s="77">
        <v>1026.1925933288042</v>
      </c>
      <c r="Q109" s="80">
        <v>20920.586283343167</v>
      </c>
      <c r="R109" s="36"/>
      <c r="S109" s="36"/>
      <c r="T109" s="75" t="s">
        <v>52</v>
      </c>
      <c r="U109" s="79">
        <v>0</v>
      </c>
      <c r="V109" s="77">
        <v>0</v>
      </c>
      <c r="W109" s="77">
        <v>2358.0117621036416</v>
      </c>
      <c r="X109" s="77">
        <v>147.21365148530725</v>
      </c>
      <c r="Y109" s="81">
        <v>2505.225413588949</v>
      </c>
    </row>
    <row r="110" spans="1:25" ht="15">
      <c r="A110" s="50" t="s">
        <v>53</v>
      </c>
      <c r="B110" s="84">
        <v>14602.072537013944</v>
      </c>
      <c r="C110" s="39">
        <v>1402.1283154514363</v>
      </c>
      <c r="D110" s="86">
        <v>36.63614823886828</v>
      </c>
      <c r="E110" s="86">
        <v>0</v>
      </c>
      <c r="F110" s="86">
        <v>0</v>
      </c>
      <c r="G110" s="39">
        <v>6139.275714741476</v>
      </c>
      <c r="H110" s="39">
        <v>1026.0005795692696</v>
      </c>
      <c r="I110" s="39">
        <v>23206.113295014995</v>
      </c>
      <c r="J110" s="36"/>
      <c r="K110" s="36"/>
      <c r="L110" s="50" t="s">
        <v>53</v>
      </c>
      <c r="M110" s="52">
        <v>50.353066055288785</v>
      </c>
      <c r="N110" s="39">
        <v>4678.947002027078</v>
      </c>
      <c r="O110" s="39">
        <v>2862.2518196785677</v>
      </c>
      <c r="P110" s="39">
        <v>0</v>
      </c>
      <c r="Q110" s="85">
        <v>7591.551887760935</v>
      </c>
      <c r="R110" s="36"/>
      <c r="S110" s="36"/>
      <c r="T110" s="50" t="s">
        <v>53</v>
      </c>
      <c r="U110" s="52">
        <v>0</v>
      </c>
      <c r="V110" s="39">
        <v>0</v>
      </c>
      <c r="W110" s="39">
        <v>264.89194255331074</v>
      </c>
      <c r="X110" s="39">
        <v>147.21365148530725</v>
      </c>
      <c r="Y110" s="87">
        <v>412.105594038618</v>
      </c>
    </row>
    <row r="111" spans="1:25" ht="15">
      <c r="A111" s="50" t="s">
        <v>54</v>
      </c>
      <c r="B111" s="84">
        <v>2639.719458145769</v>
      </c>
      <c r="C111" s="39">
        <v>1251.9183165762047</v>
      </c>
      <c r="D111" s="86">
        <v>0.14774310070162303</v>
      </c>
      <c r="E111" s="86">
        <v>35.468502900206836</v>
      </c>
      <c r="F111" s="86">
        <v>0</v>
      </c>
      <c r="G111" s="39">
        <v>8920.19309257278</v>
      </c>
      <c r="H111" s="39">
        <v>562.4496834631396</v>
      </c>
      <c r="I111" s="39">
        <v>13409.8967967588</v>
      </c>
      <c r="J111" s="36"/>
      <c r="K111" s="36"/>
      <c r="L111" s="50" t="s">
        <v>54</v>
      </c>
      <c r="M111" s="52">
        <v>2238.496513291408</v>
      </c>
      <c r="N111" s="39">
        <v>860.3155828978454</v>
      </c>
      <c r="O111" s="39">
        <v>34.01273848543836</v>
      </c>
      <c r="P111" s="39">
        <v>193.78261713988027</v>
      </c>
      <c r="Q111" s="85">
        <v>3326.607451814572</v>
      </c>
      <c r="R111" s="36"/>
      <c r="S111" s="36"/>
      <c r="T111" s="50" t="s">
        <v>54</v>
      </c>
      <c r="U111" s="52">
        <v>0</v>
      </c>
      <c r="V111" s="39">
        <v>0</v>
      </c>
      <c r="W111" s="39">
        <v>269.0180259234622</v>
      </c>
      <c r="X111" s="39">
        <v>0</v>
      </c>
      <c r="Y111" s="87">
        <v>269.0180259234622</v>
      </c>
    </row>
    <row r="112" spans="1:25" ht="15">
      <c r="A112" s="50" t="s">
        <v>55</v>
      </c>
      <c r="B112" s="84">
        <v>20252.442062948878</v>
      </c>
      <c r="C112" s="39">
        <v>810.0879340296594</v>
      </c>
      <c r="D112" s="86">
        <v>0</v>
      </c>
      <c r="E112" s="86">
        <v>0</v>
      </c>
      <c r="F112" s="86">
        <v>0</v>
      </c>
      <c r="G112" s="39">
        <v>42133.4276905109</v>
      </c>
      <c r="H112" s="39">
        <v>4996.288476418916</v>
      </c>
      <c r="I112" s="39">
        <v>68192.24616390836</v>
      </c>
      <c r="J112" s="36"/>
      <c r="K112" s="36"/>
      <c r="L112" s="50" t="s">
        <v>55</v>
      </c>
      <c r="M112" s="52">
        <v>0</v>
      </c>
      <c r="N112" s="39">
        <v>162.4359275821498</v>
      </c>
      <c r="O112" s="39">
        <v>276.92385084832733</v>
      </c>
      <c r="P112" s="39">
        <v>0</v>
      </c>
      <c r="Q112" s="85">
        <v>439.35977843047715</v>
      </c>
      <c r="R112" s="36"/>
      <c r="S112" s="36"/>
      <c r="T112" s="50" t="s">
        <v>55</v>
      </c>
      <c r="U112" s="52">
        <v>0</v>
      </c>
      <c r="V112" s="39">
        <v>0</v>
      </c>
      <c r="W112" s="39">
        <v>471.28644747353917</v>
      </c>
      <c r="X112" s="39">
        <v>0</v>
      </c>
      <c r="Y112" s="87">
        <v>471.28644747353917</v>
      </c>
    </row>
    <row r="113" spans="1:25" ht="15">
      <c r="A113" s="50" t="s">
        <v>56</v>
      </c>
      <c r="B113" s="84">
        <v>361.2090012614364</v>
      </c>
      <c r="C113" s="39">
        <v>4317.937199615465</v>
      </c>
      <c r="D113" s="86">
        <v>4.21571246754974</v>
      </c>
      <c r="E113" s="86">
        <v>0</v>
      </c>
      <c r="F113" s="86">
        <v>0</v>
      </c>
      <c r="G113" s="39">
        <v>713.3017175227759</v>
      </c>
      <c r="H113" s="39">
        <v>185.15241778543685</v>
      </c>
      <c r="I113" s="39">
        <v>5581.816048652664</v>
      </c>
      <c r="J113" s="36"/>
      <c r="K113" s="36"/>
      <c r="L113" s="50" t="s">
        <v>56</v>
      </c>
      <c r="M113" s="52">
        <v>708.6571816305471</v>
      </c>
      <c r="N113" s="39">
        <v>125.95344404561233</v>
      </c>
      <c r="O113" s="39">
        <v>326.71484580846055</v>
      </c>
      <c r="P113" s="39">
        <v>0</v>
      </c>
      <c r="Q113" s="85">
        <v>1161.32547148462</v>
      </c>
      <c r="R113" s="36"/>
      <c r="S113" s="36"/>
      <c r="T113" s="50" t="s">
        <v>56</v>
      </c>
      <c r="U113" s="52">
        <v>0</v>
      </c>
      <c r="V113" s="39">
        <v>0</v>
      </c>
      <c r="W113" s="39">
        <v>33.843363021973936</v>
      </c>
      <c r="X113" s="39">
        <v>0</v>
      </c>
      <c r="Y113" s="87">
        <v>33.843363021973936</v>
      </c>
    </row>
    <row r="114" spans="1:25" ht="15">
      <c r="A114" s="50" t="s">
        <v>57</v>
      </c>
      <c r="B114" s="84">
        <v>2137.969682746544</v>
      </c>
      <c r="C114" s="39">
        <v>3991.244994474615</v>
      </c>
      <c r="D114" s="86">
        <v>135.34812949595727</v>
      </c>
      <c r="E114" s="86">
        <v>0</v>
      </c>
      <c r="F114" s="86">
        <v>0</v>
      </c>
      <c r="G114" s="39">
        <v>6327.305129017393</v>
      </c>
      <c r="H114" s="39">
        <v>1471.989560238488</v>
      </c>
      <c r="I114" s="39">
        <v>14063.857495972998</v>
      </c>
      <c r="J114" s="36"/>
      <c r="K114" s="36"/>
      <c r="L114" s="50" t="s">
        <v>57</v>
      </c>
      <c r="M114" s="52">
        <v>1146.8875271426266</v>
      </c>
      <c r="N114" s="39">
        <v>4465.015513993239</v>
      </c>
      <c r="O114" s="39">
        <v>1151.5107150836088</v>
      </c>
      <c r="P114" s="39">
        <v>832.4099761889238</v>
      </c>
      <c r="Q114" s="85">
        <v>7595.823732408399</v>
      </c>
      <c r="R114" s="36"/>
      <c r="S114" s="36"/>
      <c r="T114" s="50" t="s">
        <v>57</v>
      </c>
      <c r="U114" s="52">
        <v>0</v>
      </c>
      <c r="V114" s="39">
        <v>0</v>
      </c>
      <c r="W114" s="39">
        <v>1036.631142627777</v>
      </c>
      <c r="X114" s="39">
        <v>0</v>
      </c>
      <c r="Y114" s="87">
        <v>1036.631142627777</v>
      </c>
    </row>
    <row r="115" spans="1:25" ht="15">
      <c r="A115" s="50" t="s">
        <v>58</v>
      </c>
      <c r="B115" s="84">
        <v>15568.170967708107</v>
      </c>
      <c r="C115" s="39">
        <v>187.4361396170757</v>
      </c>
      <c r="D115" s="86">
        <v>0</v>
      </c>
      <c r="E115" s="86">
        <v>0</v>
      </c>
      <c r="F115" s="86">
        <v>0</v>
      </c>
      <c r="G115" s="39">
        <v>15553.989281061298</v>
      </c>
      <c r="H115" s="39">
        <v>6593.16643548306</v>
      </c>
      <c r="I115" s="39">
        <v>37902.76282386954</v>
      </c>
      <c r="J115" s="36"/>
      <c r="K115" s="36"/>
      <c r="L115" s="50" t="s">
        <v>58</v>
      </c>
      <c r="M115" s="52">
        <v>199.81987465734346</v>
      </c>
      <c r="N115" s="39">
        <v>385.62591460734535</v>
      </c>
      <c r="O115" s="39">
        <v>220.47217217947514</v>
      </c>
      <c r="P115" s="39">
        <v>0</v>
      </c>
      <c r="Q115" s="85">
        <v>805.9179614441639</v>
      </c>
      <c r="R115" s="36"/>
      <c r="S115" s="36"/>
      <c r="T115" s="50" t="s">
        <v>58</v>
      </c>
      <c r="U115" s="52">
        <v>0</v>
      </c>
      <c r="V115" s="39">
        <v>0</v>
      </c>
      <c r="W115" s="39">
        <v>282.34084050357836</v>
      </c>
      <c r="X115" s="39">
        <v>0</v>
      </c>
      <c r="Y115" s="87">
        <v>282.34084050357836</v>
      </c>
    </row>
    <row r="116" spans="1:25" ht="15">
      <c r="A116" s="60"/>
      <c r="B116" s="90"/>
      <c r="C116" s="61"/>
      <c r="D116" s="92"/>
      <c r="E116" s="92"/>
      <c r="F116" s="92"/>
      <c r="G116" s="61"/>
      <c r="H116" s="61"/>
      <c r="I116" s="61"/>
      <c r="J116" s="64"/>
      <c r="K116" s="64"/>
      <c r="L116" s="60"/>
      <c r="M116" s="63"/>
      <c r="N116" s="61"/>
      <c r="O116" s="61"/>
      <c r="P116" s="61"/>
      <c r="Q116" s="91"/>
      <c r="R116" s="64"/>
      <c r="S116" s="64"/>
      <c r="T116" s="60"/>
      <c r="U116" s="63"/>
      <c r="V116" s="61"/>
      <c r="W116" s="61"/>
      <c r="X116" s="61"/>
      <c r="Y116" s="93"/>
    </row>
    <row r="117" spans="1:25" ht="15">
      <c r="A117" s="75" t="s">
        <v>59</v>
      </c>
      <c r="B117" s="76">
        <v>41955.384437753135</v>
      </c>
      <c r="C117" s="77">
        <v>12479.919981681138</v>
      </c>
      <c r="D117" s="78">
        <v>240.6164527740398</v>
      </c>
      <c r="E117" s="78">
        <v>26.296205797403065</v>
      </c>
      <c r="F117" s="78">
        <v>0</v>
      </c>
      <c r="G117" s="77">
        <v>70396.77971718187</v>
      </c>
      <c r="H117" s="77">
        <v>11850.304844108601</v>
      </c>
      <c r="I117" s="77">
        <v>136949.3016392962</v>
      </c>
      <c r="J117" s="36"/>
      <c r="K117" s="36"/>
      <c r="L117" s="75" t="s">
        <v>59</v>
      </c>
      <c r="M117" s="79">
        <v>3209.66156176414</v>
      </c>
      <c r="N117" s="77">
        <v>26671.369451321785</v>
      </c>
      <c r="O117" s="77">
        <v>5448.20610592773</v>
      </c>
      <c r="P117" s="77">
        <v>1372.7791359566982</v>
      </c>
      <c r="Q117" s="80">
        <v>36702.01625497035</v>
      </c>
      <c r="R117" s="36"/>
      <c r="S117" s="36"/>
      <c r="T117" s="75" t="s">
        <v>59</v>
      </c>
      <c r="U117" s="79">
        <v>0</v>
      </c>
      <c r="V117" s="77">
        <v>0</v>
      </c>
      <c r="W117" s="77">
        <v>2023.3824387207405</v>
      </c>
      <c r="X117" s="77">
        <v>97.9580720419168</v>
      </c>
      <c r="Y117" s="81">
        <v>2121.3405107626572</v>
      </c>
    </row>
    <row r="118" spans="1:25" ht="15">
      <c r="A118" s="50" t="s">
        <v>60</v>
      </c>
      <c r="B118" s="84">
        <v>18480.50349842578</v>
      </c>
      <c r="C118" s="39">
        <v>85.03960806035604</v>
      </c>
      <c r="D118" s="86">
        <v>0</v>
      </c>
      <c r="E118" s="86">
        <v>0</v>
      </c>
      <c r="F118" s="86">
        <v>0</v>
      </c>
      <c r="G118" s="39">
        <v>24310.90414645355</v>
      </c>
      <c r="H118" s="39">
        <v>1503.9264962389145</v>
      </c>
      <c r="I118" s="39">
        <v>44380.3737491786</v>
      </c>
      <c r="J118" s="36"/>
      <c r="K118" s="36"/>
      <c r="L118" s="50" t="s">
        <v>60</v>
      </c>
      <c r="M118" s="52">
        <v>0</v>
      </c>
      <c r="N118" s="39">
        <v>25487.448791939623</v>
      </c>
      <c r="O118" s="39">
        <v>307.44616908357136</v>
      </c>
      <c r="P118" s="39">
        <v>0</v>
      </c>
      <c r="Q118" s="85">
        <v>25794.894961023194</v>
      </c>
      <c r="R118" s="36"/>
      <c r="S118" s="36"/>
      <c r="T118" s="50" t="s">
        <v>60</v>
      </c>
      <c r="U118" s="52">
        <v>0</v>
      </c>
      <c r="V118" s="39">
        <v>0</v>
      </c>
      <c r="W118" s="39">
        <v>537.4866722749889</v>
      </c>
      <c r="X118" s="39">
        <v>97.02369468226676</v>
      </c>
      <c r="Y118" s="87">
        <v>634.5103669572557</v>
      </c>
    </row>
    <row r="119" spans="1:25" ht="15">
      <c r="A119" s="50" t="s">
        <v>61</v>
      </c>
      <c r="B119" s="84">
        <v>9469.2093567863</v>
      </c>
      <c r="C119" s="39">
        <v>1654.875126984025</v>
      </c>
      <c r="D119" s="86">
        <v>0</v>
      </c>
      <c r="E119" s="86">
        <v>0</v>
      </c>
      <c r="F119" s="86">
        <v>0</v>
      </c>
      <c r="G119" s="39">
        <v>17187.713440815118</v>
      </c>
      <c r="H119" s="39">
        <v>8910.548145434277</v>
      </c>
      <c r="I119" s="39">
        <v>37222.34607001972</v>
      </c>
      <c r="J119" s="36"/>
      <c r="K119" s="36"/>
      <c r="L119" s="50" t="s">
        <v>61</v>
      </c>
      <c r="M119" s="52">
        <v>76.04579305042986</v>
      </c>
      <c r="N119" s="39">
        <v>614.7985323430685</v>
      </c>
      <c r="O119" s="39">
        <v>845.7509395211796</v>
      </c>
      <c r="P119" s="39">
        <v>14.489714437176488</v>
      </c>
      <c r="Q119" s="85">
        <v>1551.0849793518544</v>
      </c>
      <c r="R119" s="36"/>
      <c r="S119" s="36"/>
      <c r="T119" s="50" t="s">
        <v>61</v>
      </c>
      <c r="U119" s="52">
        <v>0</v>
      </c>
      <c r="V119" s="39">
        <v>0</v>
      </c>
      <c r="W119" s="39">
        <v>787.081056690774</v>
      </c>
      <c r="X119" s="39">
        <v>0</v>
      </c>
      <c r="Y119" s="87">
        <v>787.081056690774</v>
      </c>
    </row>
    <row r="120" spans="1:25" ht="15">
      <c r="A120" s="50" t="s">
        <v>62</v>
      </c>
      <c r="B120" s="84">
        <v>12103.387430403729</v>
      </c>
      <c r="C120" s="39">
        <v>5940.947161325417</v>
      </c>
      <c r="D120" s="86">
        <v>240.6164527740398</v>
      </c>
      <c r="E120" s="86">
        <v>26.296205797403065</v>
      </c>
      <c r="F120" s="86">
        <v>0</v>
      </c>
      <c r="G120" s="39">
        <v>25049.013361298195</v>
      </c>
      <c r="H120" s="39">
        <v>1082.4092959857735</v>
      </c>
      <c r="I120" s="39">
        <v>44442.66990758456</v>
      </c>
      <c r="J120" s="36"/>
      <c r="K120" s="36"/>
      <c r="L120" s="50" t="s">
        <v>62</v>
      </c>
      <c r="M120" s="52">
        <v>3133.61576871371</v>
      </c>
      <c r="N120" s="39">
        <v>497.2010274034624</v>
      </c>
      <c r="O120" s="39">
        <v>3729.4802170089592</v>
      </c>
      <c r="P120" s="39">
        <v>616.5192717511059</v>
      </c>
      <c r="Q120" s="85">
        <v>7976.816284877237</v>
      </c>
      <c r="R120" s="36"/>
      <c r="S120" s="36"/>
      <c r="T120" s="50" t="s">
        <v>62</v>
      </c>
      <c r="U120" s="52">
        <v>0</v>
      </c>
      <c r="V120" s="39">
        <v>0</v>
      </c>
      <c r="W120" s="39">
        <v>144.12303313036955</v>
      </c>
      <c r="X120" s="39">
        <v>0.9343773596500277</v>
      </c>
      <c r="Y120" s="87">
        <v>145.05741049001958</v>
      </c>
    </row>
    <row r="121" spans="1:25" ht="15">
      <c r="A121" s="50" t="s">
        <v>63</v>
      </c>
      <c r="B121" s="84">
        <v>738.4007806553893</v>
      </c>
      <c r="C121" s="39">
        <v>0</v>
      </c>
      <c r="D121" s="86">
        <v>0</v>
      </c>
      <c r="E121" s="86">
        <v>0</v>
      </c>
      <c r="F121" s="86">
        <v>0</v>
      </c>
      <c r="G121" s="39">
        <v>3711.617840967473</v>
      </c>
      <c r="H121" s="39">
        <v>312.84575641865877</v>
      </c>
      <c r="I121" s="39">
        <v>4762.8643780415205</v>
      </c>
      <c r="J121" s="36"/>
      <c r="K121" s="36"/>
      <c r="L121" s="50" t="s">
        <v>63</v>
      </c>
      <c r="M121" s="52">
        <v>0</v>
      </c>
      <c r="N121" s="39">
        <v>71.92109963562977</v>
      </c>
      <c r="O121" s="39">
        <v>474.1827988705815</v>
      </c>
      <c r="P121" s="39">
        <v>0</v>
      </c>
      <c r="Q121" s="85">
        <v>546.1038985062113</v>
      </c>
      <c r="R121" s="36"/>
      <c r="S121" s="36"/>
      <c r="T121" s="50" t="s">
        <v>63</v>
      </c>
      <c r="U121" s="52">
        <v>0</v>
      </c>
      <c r="V121" s="39">
        <v>0</v>
      </c>
      <c r="W121" s="39">
        <v>554.6916766246081</v>
      </c>
      <c r="X121" s="39">
        <v>0</v>
      </c>
      <c r="Y121" s="87">
        <v>554.6916766246081</v>
      </c>
    </row>
    <row r="122" spans="1:25" ht="15">
      <c r="A122" s="50" t="s">
        <v>64</v>
      </c>
      <c r="B122" s="84">
        <v>1163.883371481931</v>
      </c>
      <c r="C122" s="39">
        <v>4799.05808531134</v>
      </c>
      <c r="D122" s="86">
        <v>0</v>
      </c>
      <c r="E122" s="86">
        <v>0</v>
      </c>
      <c r="F122" s="86">
        <v>0</v>
      </c>
      <c r="G122" s="39">
        <v>137.53092764753725</v>
      </c>
      <c r="H122" s="39">
        <v>40.57515003097603</v>
      </c>
      <c r="I122" s="39">
        <v>6141.047534471784</v>
      </c>
      <c r="J122" s="36"/>
      <c r="K122" s="36"/>
      <c r="L122" s="50" t="s">
        <v>64</v>
      </c>
      <c r="M122" s="52">
        <v>0</v>
      </c>
      <c r="N122" s="39">
        <v>0</v>
      </c>
      <c r="O122" s="39">
        <v>91.34598144343788</v>
      </c>
      <c r="P122" s="39">
        <v>741.7701497684159</v>
      </c>
      <c r="Q122" s="85">
        <v>833.1161312118537</v>
      </c>
      <c r="R122" s="36"/>
      <c r="S122" s="36"/>
      <c r="T122" s="50" t="s">
        <v>64</v>
      </c>
      <c r="U122" s="52">
        <v>0</v>
      </c>
      <c r="V122" s="39">
        <v>0</v>
      </c>
      <c r="W122" s="39">
        <v>0</v>
      </c>
      <c r="X122" s="39">
        <v>0</v>
      </c>
      <c r="Y122" s="87">
        <v>0</v>
      </c>
    </row>
    <row r="123" spans="1:25" ht="15">
      <c r="A123" s="38"/>
      <c r="B123" s="108"/>
      <c r="C123" s="109"/>
      <c r="D123" s="111"/>
      <c r="E123" s="111"/>
      <c r="F123" s="111"/>
      <c r="G123" s="109"/>
      <c r="H123" s="109"/>
      <c r="I123" s="109"/>
      <c r="J123" s="64"/>
      <c r="K123" s="64"/>
      <c r="L123" s="38"/>
      <c r="M123" s="112"/>
      <c r="N123" s="109"/>
      <c r="O123" s="109"/>
      <c r="P123" s="109"/>
      <c r="Q123" s="110"/>
      <c r="R123" s="64"/>
      <c r="S123" s="64"/>
      <c r="T123" s="38"/>
      <c r="U123" s="112"/>
      <c r="V123" s="109"/>
      <c r="W123" s="109"/>
      <c r="X123" s="109"/>
      <c r="Y123" s="113"/>
    </row>
    <row r="124" spans="1:25" ht="15">
      <c r="A124" s="75" t="s">
        <v>65</v>
      </c>
      <c r="B124" s="76">
        <v>18133.661141054436</v>
      </c>
      <c r="C124" s="77">
        <v>53632.688903153125</v>
      </c>
      <c r="D124" s="78">
        <v>227.8615823833448</v>
      </c>
      <c r="E124" s="77">
        <v>24.376051796973094</v>
      </c>
      <c r="F124" s="78">
        <v>29.98143598717176</v>
      </c>
      <c r="G124" s="77">
        <v>35798.91112311995</v>
      </c>
      <c r="H124" s="77">
        <v>37865.23758193846</v>
      </c>
      <c r="I124" s="77">
        <v>145712.71781943346</v>
      </c>
      <c r="J124" s="36"/>
      <c r="K124" s="36"/>
      <c r="L124" s="75" t="s">
        <v>65</v>
      </c>
      <c r="M124" s="79">
        <v>1382.0582911888605</v>
      </c>
      <c r="N124" s="77">
        <v>23377.548754011426</v>
      </c>
      <c r="O124" s="77">
        <v>1467.4696514715492</v>
      </c>
      <c r="P124" s="77">
        <v>2204.772699928122</v>
      </c>
      <c r="Q124" s="80">
        <v>28431.84939659996</v>
      </c>
      <c r="R124" s="36"/>
      <c r="S124" s="36"/>
      <c r="T124" s="75" t="s">
        <v>65</v>
      </c>
      <c r="U124" s="79">
        <v>0</v>
      </c>
      <c r="V124" s="77">
        <v>0</v>
      </c>
      <c r="W124" s="77">
        <v>4889.676137097918</v>
      </c>
      <c r="X124" s="77">
        <v>37.617793443096964</v>
      </c>
      <c r="Y124" s="81">
        <v>4927.2939305410155</v>
      </c>
    </row>
    <row r="125" spans="1:25" ht="15">
      <c r="A125" s="50" t="s">
        <v>66</v>
      </c>
      <c r="B125" s="84">
        <v>9801.144886950546</v>
      </c>
      <c r="C125" s="39">
        <v>35409.654203038815</v>
      </c>
      <c r="D125" s="118">
        <v>222.90088107066362</v>
      </c>
      <c r="E125" s="39">
        <v>21.86719505199779</v>
      </c>
      <c r="F125" s="118">
        <v>29.98143598717176</v>
      </c>
      <c r="G125" s="39">
        <v>12918.608489641705</v>
      </c>
      <c r="H125" s="39">
        <v>13788.940989873894</v>
      </c>
      <c r="I125" s="39">
        <v>72193.09808161481</v>
      </c>
      <c r="J125" s="36"/>
      <c r="K125" s="36"/>
      <c r="L125" s="50" t="s">
        <v>66</v>
      </c>
      <c r="M125" s="52">
        <v>188.72015470258413</v>
      </c>
      <c r="N125" s="39">
        <v>15086.598044320319</v>
      </c>
      <c r="O125" s="39">
        <v>324.34105326875317</v>
      </c>
      <c r="P125" s="39">
        <v>213.77975602076867</v>
      </c>
      <c r="Q125" s="85">
        <v>15813.439008312425</v>
      </c>
      <c r="R125" s="36"/>
      <c r="S125" s="36"/>
      <c r="T125" s="50" t="s">
        <v>66</v>
      </c>
      <c r="U125" s="52">
        <v>0</v>
      </c>
      <c r="V125" s="39">
        <v>0</v>
      </c>
      <c r="W125" s="39">
        <v>793.4035066307836</v>
      </c>
      <c r="X125" s="39">
        <v>37.617793443096964</v>
      </c>
      <c r="Y125" s="87">
        <v>831.0213000738805</v>
      </c>
    </row>
    <row r="126" spans="1:25" ht="15">
      <c r="A126" s="50" t="s">
        <v>67</v>
      </c>
      <c r="B126" s="84">
        <v>2746.122205181737</v>
      </c>
      <c r="C126" s="39">
        <v>8530.86167078056</v>
      </c>
      <c r="D126" s="118">
        <v>0</v>
      </c>
      <c r="E126" s="39">
        <v>0</v>
      </c>
      <c r="F126" s="118">
        <v>0</v>
      </c>
      <c r="G126" s="39">
        <v>19160.66026601548</v>
      </c>
      <c r="H126" s="39">
        <v>22696.299446616074</v>
      </c>
      <c r="I126" s="39">
        <v>53133.94358859385</v>
      </c>
      <c r="J126" s="36"/>
      <c r="K126" s="36"/>
      <c r="L126" s="50" t="s">
        <v>67</v>
      </c>
      <c r="M126" s="52">
        <v>230.45718330896304</v>
      </c>
      <c r="N126" s="39">
        <v>1678.8742647288043</v>
      </c>
      <c r="O126" s="39">
        <v>114.30209202490867</v>
      </c>
      <c r="P126" s="39">
        <v>26.49724023635107</v>
      </c>
      <c r="Q126" s="85">
        <v>2050.1307802990273</v>
      </c>
      <c r="R126" s="36"/>
      <c r="S126" s="36"/>
      <c r="T126" s="50" t="s">
        <v>67</v>
      </c>
      <c r="U126" s="52">
        <v>0</v>
      </c>
      <c r="V126" s="39">
        <v>0</v>
      </c>
      <c r="W126" s="39">
        <v>4021.0773081836724</v>
      </c>
      <c r="X126" s="39">
        <v>0</v>
      </c>
      <c r="Y126" s="87">
        <v>4021.0773081836724</v>
      </c>
    </row>
    <row r="127" spans="1:25" ht="15">
      <c r="A127" s="50" t="s">
        <v>68</v>
      </c>
      <c r="B127" s="84">
        <v>5586.394048922151</v>
      </c>
      <c r="C127" s="39">
        <v>9692.173029333751</v>
      </c>
      <c r="D127" s="118">
        <v>4.960701312681193</v>
      </c>
      <c r="E127" s="39">
        <v>2.508856744975303</v>
      </c>
      <c r="F127" s="118">
        <v>0</v>
      </c>
      <c r="G127" s="39">
        <v>3719.642367462766</v>
      </c>
      <c r="H127" s="39">
        <v>1379.997145448488</v>
      </c>
      <c r="I127" s="39">
        <v>20385.67614922481</v>
      </c>
      <c r="J127" s="36"/>
      <c r="K127" s="36"/>
      <c r="L127" s="50" t="s">
        <v>68</v>
      </c>
      <c r="M127" s="52">
        <v>962.8809531773135</v>
      </c>
      <c r="N127" s="39">
        <v>6612.076444962304</v>
      </c>
      <c r="O127" s="39">
        <v>1028.8265061778873</v>
      </c>
      <c r="P127" s="39">
        <v>1964.4957036710023</v>
      </c>
      <c r="Q127" s="85">
        <v>10568.279607988507</v>
      </c>
      <c r="R127" s="36"/>
      <c r="S127" s="36"/>
      <c r="T127" s="50" t="s">
        <v>68</v>
      </c>
      <c r="U127" s="52">
        <v>0</v>
      </c>
      <c r="V127" s="39">
        <v>0</v>
      </c>
      <c r="W127" s="39">
        <v>75.19532228346253</v>
      </c>
      <c r="X127" s="39">
        <v>0</v>
      </c>
      <c r="Y127" s="87">
        <v>75.19532228346253</v>
      </c>
    </row>
    <row r="128" spans="1:25" ht="15">
      <c r="A128" s="60"/>
      <c r="B128" s="90"/>
      <c r="C128" s="61"/>
      <c r="D128" s="120"/>
      <c r="E128" s="61"/>
      <c r="F128" s="120"/>
      <c r="G128" s="61"/>
      <c r="H128" s="61"/>
      <c r="I128" s="61"/>
      <c r="J128" s="64"/>
      <c r="K128" s="64"/>
      <c r="L128" s="60"/>
      <c r="M128" s="63"/>
      <c r="N128" s="61"/>
      <c r="O128" s="61"/>
      <c r="P128" s="61"/>
      <c r="Q128" s="91"/>
      <c r="R128" s="64"/>
      <c r="S128" s="64"/>
      <c r="T128" s="60"/>
      <c r="U128" s="63"/>
      <c r="V128" s="61"/>
      <c r="W128" s="61"/>
      <c r="X128" s="61"/>
      <c r="Y128" s="93"/>
    </row>
    <row r="129" spans="1:25" ht="15">
      <c r="A129" s="75" t="s">
        <v>69</v>
      </c>
      <c r="B129" s="76">
        <v>42613.96631465737</v>
      </c>
      <c r="C129" s="77">
        <v>3910.6570954266535</v>
      </c>
      <c r="D129" s="78">
        <v>5.2001698766729465</v>
      </c>
      <c r="E129" s="78">
        <v>0</v>
      </c>
      <c r="F129" s="78">
        <v>0</v>
      </c>
      <c r="G129" s="77">
        <v>182233.8900319729</v>
      </c>
      <c r="H129" s="77">
        <v>4640.8941223407755</v>
      </c>
      <c r="I129" s="77">
        <v>233404.60773427438</v>
      </c>
      <c r="J129" s="36"/>
      <c r="K129" s="36"/>
      <c r="L129" s="75" t="s">
        <v>69</v>
      </c>
      <c r="M129" s="79">
        <v>0</v>
      </c>
      <c r="N129" s="77">
        <v>7433.32881408586</v>
      </c>
      <c r="O129" s="77">
        <v>458.5793814032747</v>
      </c>
      <c r="P129" s="77">
        <v>0</v>
      </c>
      <c r="Q129" s="80">
        <v>7891.908195489135</v>
      </c>
      <c r="R129" s="36"/>
      <c r="S129" s="36"/>
      <c r="T129" s="75" t="s">
        <v>69</v>
      </c>
      <c r="U129" s="79">
        <v>0</v>
      </c>
      <c r="V129" s="77">
        <v>0</v>
      </c>
      <c r="W129" s="77">
        <v>1002.4225490710985</v>
      </c>
      <c r="X129" s="77">
        <v>24.457666306006644</v>
      </c>
      <c r="Y129" s="81">
        <v>1026.880215377105</v>
      </c>
    </row>
    <row r="130" spans="1:25" ht="15">
      <c r="A130" s="50" t="s">
        <v>70</v>
      </c>
      <c r="B130" s="84">
        <v>7999.4671926796245</v>
      </c>
      <c r="C130" s="39">
        <v>4.660454572321902</v>
      </c>
      <c r="D130" s="86">
        <v>0</v>
      </c>
      <c r="E130" s="86">
        <v>0</v>
      </c>
      <c r="F130" s="86">
        <v>0</v>
      </c>
      <c r="G130" s="39">
        <v>60220.62789828753</v>
      </c>
      <c r="H130" s="39">
        <v>3871.282290308964</v>
      </c>
      <c r="I130" s="39">
        <v>72096.03783584844</v>
      </c>
      <c r="J130" s="36"/>
      <c r="K130" s="36"/>
      <c r="L130" s="50" t="s">
        <v>70</v>
      </c>
      <c r="M130" s="52">
        <v>0</v>
      </c>
      <c r="N130" s="39">
        <v>551.2962520783162</v>
      </c>
      <c r="O130" s="39">
        <v>406.71048584165237</v>
      </c>
      <c r="P130" s="39">
        <v>0</v>
      </c>
      <c r="Q130" s="85">
        <v>958.0067379199686</v>
      </c>
      <c r="R130" s="36"/>
      <c r="S130" s="36"/>
      <c r="T130" s="50" t="s">
        <v>70</v>
      </c>
      <c r="U130" s="52">
        <v>0</v>
      </c>
      <c r="V130" s="39">
        <v>0</v>
      </c>
      <c r="W130" s="39">
        <v>144.8202420209737</v>
      </c>
      <c r="X130" s="39">
        <v>10.487680039013439</v>
      </c>
      <c r="Y130" s="87">
        <v>155.30792205998713</v>
      </c>
    </row>
    <row r="131" spans="1:25" ht="15">
      <c r="A131" s="50" t="s">
        <v>71</v>
      </c>
      <c r="B131" s="84">
        <v>21998.621039495756</v>
      </c>
      <c r="C131" s="39">
        <v>3503.929218334069</v>
      </c>
      <c r="D131" s="86">
        <v>5.2001698766729465</v>
      </c>
      <c r="E131" s="86">
        <v>0</v>
      </c>
      <c r="F131" s="86">
        <v>0</v>
      </c>
      <c r="G131" s="39">
        <v>90651.76206625483</v>
      </c>
      <c r="H131" s="39">
        <v>756.0338881278115</v>
      </c>
      <c r="I131" s="39">
        <v>116915.54638208915</v>
      </c>
      <c r="J131" s="36"/>
      <c r="K131" s="36"/>
      <c r="L131" s="50" t="s">
        <v>71</v>
      </c>
      <c r="M131" s="52">
        <v>0</v>
      </c>
      <c r="N131" s="39">
        <v>5450.4443405435995</v>
      </c>
      <c r="O131" s="39">
        <v>25.341117203819422</v>
      </c>
      <c r="P131" s="39">
        <v>0</v>
      </c>
      <c r="Q131" s="85">
        <v>5475.785457747419</v>
      </c>
      <c r="R131" s="36"/>
      <c r="S131" s="36"/>
      <c r="T131" s="50" t="s">
        <v>71</v>
      </c>
      <c r="U131" s="52">
        <v>0</v>
      </c>
      <c r="V131" s="39">
        <v>0</v>
      </c>
      <c r="W131" s="39">
        <v>519.0616138606498</v>
      </c>
      <c r="X131" s="39">
        <v>13.969986266993203</v>
      </c>
      <c r="Y131" s="87">
        <v>533.0316001276431</v>
      </c>
    </row>
    <row r="132" spans="1:25" ht="15">
      <c r="A132" s="50" t="s">
        <v>72</v>
      </c>
      <c r="B132" s="84">
        <v>6891.80441779472</v>
      </c>
      <c r="C132" s="39">
        <v>19.317862083832352</v>
      </c>
      <c r="D132" s="86">
        <v>0</v>
      </c>
      <c r="E132" s="86">
        <v>0</v>
      </c>
      <c r="F132" s="86">
        <v>0</v>
      </c>
      <c r="G132" s="39">
        <v>3502.826328065894</v>
      </c>
      <c r="H132" s="39">
        <v>0</v>
      </c>
      <c r="I132" s="39">
        <v>10413.948607944447</v>
      </c>
      <c r="J132" s="36"/>
      <c r="K132" s="36"/>
      <c r="L132" s="50" t="s">
        <v>72</v>
      </c>
      <c r="M132" s="52">
        <v>0</v>
      </c>
      <c r="N132" s="39">
        <v>86.69332052133441</v>
      </c>
      <c r="O132" s="39">
        <v>0</v>
      </c>
      <c r="P132" s="39">
        <v>0</v>
      </c>
      <c r="Q132" s="85">
        <v>86.69332052133441</v>
      </c>
      <c r="R132" s="36"/>
      <c r="S132" s="36"/>
      <c r="T132" s="50" t="s">
        <v>72</v>
      </c>
      <c r="U132" s="52">
        <v>0</v>
      </c>
      <c r="V132" s="39">
        <v>0</v>
      </c>
      <c r="W132" s="39">
        <v>24.161547767815307</v>
      </c>
      <c r="X132" s="39">
        <v>0</v>
      </c>
      <c r="Y132" s="87">
        <v>24.161547767815307</v>
      </c>
    </row>
    <row r="133" spans="1:25" ht="15">
      <c r="A133" s="50" t="s">
        <v>73</v>
      </c>
      <c r="B133" s="84">
        <v>5724.073664687265</v>
      </c>
      <c r="C133" s="39">
        <v>382.74956043642993</v>
      </c>
      <c r="D133" s="86">
        <v>0</v>
      </c>
      <c r="E133" s="86">
        <v>0</v>
      </c>
      <c r="F133" s="86">
        <v>0</v>
      </c>
      <c r="G133" s="39">
        <v>27858.673739364647</v>
      </c>
      <c r="H133" s="39">
        <v>13.577943903999998</v>
      </c>
      <c r="I133" s="39">
        <v>33979.07490839234</v>
      </c>
      <c r="J133" s="36"/>
      <c r="K133" s="36"/>
      <c r="L133" s="50" t="s">
        <v>73</v>
      </c>
      <c r="M133" s="52">
        <v>0</v>
      </c>
      <c r="N133" s="39">
        <v>1344.8949009426096</v>
      </c>
      <c r="O133" s="39">
        <v>26.527778357802912</v>
      </c>
      <c r="P133" s="39">
        <v>0</v>
      </c>
      <c r="Q133" s="85">
        <v>1371.4226793004125</v>
      </c>
      <c r="R133" s="36"/>
      <c r="S133" s="36"/>
      <c r="T133" s="50" t="s">
        <v>73</v>
      </c>
      <c r="U133" s="52">
        <v>0</v>
      </c>
      <c r="V133" s="39">
        <v>0</v>
      </c>
      <c r="W133" s="39">
        <v>314.37914542165953</v>
      </c>
      <c r="X133" s="39">
        <v>0</v>
      </c>
      <c r="Y133" s="87">
        <v>314.37914542165953</v>
      </c>
    </row>
    <row r="134" spans="1:25" ht="15">
      <c r="A134" s="38"/>
      <c r="B134" s="108"/>
      <c r="C134" s="109"/>
      <c r="D134" s="111"/>
      <c r="E134" s="111"/>
      <c r="F134" s="111"/>
      <c r="G134" s="109"/>
      <c r="H134" s="109"/>
      <c r="I134" s="109"/>
      <c r="J134" s="64"/>
      <c r="K134" s="64"/>
      <c r="L134" s="38"/>
      <c r="M134" s="112"/>
      <c r="N134" s="109"/>
      <c r="O134" s="109"/>
      <c r="P134" s="109"/>
      <c r="Q134" s="110"/>
      <c r="R134" s="64"/>
      <c r="S134" s="64"/>
      <c r="T134" s="38"/>
      <c r="U134" s="112"/>
      <c r="V134" s="109"/>
      <c r="W134" s="109"/>
      <c r="X134" s="109"/>
      <c r="Y134" s="113"/>
    </row>
    <row r="135" spans="1:25" ht="15">
      <c r="A135" s="75" t="s">
        <v>74</v>
      </c>
      <c r="B135" s="76">
        <v>14083.901345551532</v>
      </c>
      <c r="C135" s="77">
        <v>40261.849226805716</v>
      </c>
      <c r="D135" s="78">
        <v>119.14727166031894</v>
      </c>
      <c r="E135" s="78">
        <v>9.989774628443985</v>
      </c>
      <c r="F135" s="78">
        <v>0</v>
      </c>
      <c r="G135" s="77">
        <v>16627.22822199158</v>
      </c>
      <c r="H135" s="77">
        <v>13638.566813465633</v>
      </c>
      <c r="I135" s="77">
        <v>84740.68265410322</v>
      </c>
      <c r="J135" s="36"/>
      <c r="K135" s="36"/>
      <c r="L135" s="75" t="s">
        <v>74</v>
      </c>
      <c r="M135" s="79">
        <v>1771.8977075149428</v>
      </c>
      <c r="N135" s="77">
        <v>3771.2928619596773</v>
      </c>
      <c r="O135" s="77">
        <v>162.76931259729696</v>
      </c>
      <c r="P135" s="77">
        <v>452.8753106438006</v>
      </c>
      <c r="Q135" s="80">
        <v>6158.835192715717</v>
      </c>
      <c r="R135" s="36"/>
      <c r="S135" s="36"/>
      <c r="T135" s="75" t="s">
        <v>74</v>
      </c>
      <c r="U135" s="79">
        <v>7364.2495082668975</v>
      </c>
      <c r="V135" s="77">
        <v>100.44873091671072</v>
      </c>
      <c r="W135" s="77">
        <v>3008.3310896985377</v>
      </c>
      <c r="X135" s="77">
        <v>175.17600900969597</v>
      </c>
      <c r="Y135" s="81">
        <v>10648.20533789184</v>
      </c>
    </row>
    <row r="136" spans="1:25" ht="15">
      <c r="A136" s="50" t="s">
        <v>75</v>
      </c>
      <c r="B136" s="84">
        <v>2627.6334023591626</v>
      </c>
      <c r="C136" s="39">
        <v>3744.304926176026</v>
      </c>
      <c r="D136" s="86">
        <v>0</v>
      </c>
      <c r="E136" s="86">
        <v>0</v>
      </c>
      <c r="F136" s="86">
        <v>0</v>
      </c>
      <c r="G136" s="39">
        <v>2450.001183897269</v>
      </c>
      <c r="H136" s="39">
        <v>3187.67629892392</v>
      </c>
      <c r="I136" s="39">
        <v>12009.615811356378</v>
      </c>
      <c r="J136" s="36"/>
      <c r="K136" s="36"/>
      <c r="L136" s="50" t="s">
        <v>75</v>
      </c>
      <c r="M136" s="52">
        <v>0</v>
      </c>
      <c r="N136" s="39">
        <v>404.2563296039575</v>
      </c>
      <c r="O136" s="39">
        <v>84.9916953909139</v>
      </c>
      <c r="P136" s="39">
        <v>46.95798405858143</v>
      </c>
      <c r="Q136" s="85">
        <v>536.2060090534528</v>
      </c>
      <c r="R136" s="36"/>
      <c r="S136" s="36"/>
      <c r="T136" s="50" t="s">
        <v>75</v>
      </c>
      <c r="U136" s="52">
        <v>385.81401834273686</v>
      </c>
      <c r="V136" s="39">
        <v>0</v>
      </c>
      <c r="W136" s="39">
        <v>872.5429390628572</v>
      </c>
      <c r="X136" s="39">
        <v>52.95042780531623</v>
      </c>
      <c r="Y136" s="87">
        <v>1311.3073852109103</v>
      </c>
    </row>
    <row r="137" spans="1:25" ht="15">
      <c r="A137" s="50" t="s">
        <v>76</v>
      </c>
      <c r="B137" s="84">
        <v>10297.906274211213</v>
      </c>
      <c r="C137" s="39">
        <v>21137.354005207453</v>
      </c>
      <c r="D137" s="86">
        <v>117.11150328170127</v>
      </c>
      <c r="E137" s="86">
        <v>9.989774628443985</v>
      </c>
      <c r="F137" s="86">
        <v>0</v>
      </c>
      <c r="G137" s="39">
        <v>9132.309203017743</v>
      </c>
      <c r="H137" s="39">
        <v>7000.793757472516</v>
      </c>
      <c r="I137" s="39">
        <v>47695.46451781907</v>
      </c>
      <c r="J137" s="36"/>
      <c r="K137" s="36"/>
      <c r="L137" s="50" t="s">
        <v>76</v>
      </c>
      <c r="M137" s="52">
        <v>1140.4314031099177</v>
      </c>
      <c r="N137" s="39">
        <v>574.9095831082899</v>
      </c>
      <c r="O137" s="39">
        <v>6.8164318623892814</v>
      </c>
      <c r="P137" s="39">
        <v>50.392755896595204</v>
      </c>
      <c r="Q137" s="85">
        <v>1772.550173977192</v>
      </c>
      <c r="R137" s="36"/>
      <c r="S137" s="36"/>
      <c r="T137" s="50" t="s">
        <v>76</v>
      </c>
      <c r="U137" s="52">
        <v>460.6253945885603</v>
      </c>
      <c r="V137" s="39">
        <v>66.3048624890225</v>
      </c>
      <c r="W137" s="39">
        <v>1339.7549463283076</v>
      </c>
      <c r="X137" s="39">
        <v>77.51003039884644</v>
      </c>
      <c r="Y137" s="87">
        <v>1944.195233804737</v>
      </c>
    </row>
    <row r="138" spans="1:25" ht="15">
      <c r="A138" s="50" t="s">
        <v>77</v>
      </c>
      <c r="B138" s="84">
        <v>691.7862513589433</v>
      </c>
      <c r="C138" s="39">
        <v>8003.579637040336</v>
      </c>
      <c r="D138" s="86">
        <v>0</v>
      </c>
      <c r="E138" s="86">
        <v>0</v>
      </c>
      <c r="F138" s="86">
        <v>0</v>
      </c>
      <c r="G138" s="39">
        <v>1636.816629453809</v>
      </c>
      <c r="H138" s="39">
        <v>2839.779842173574</v>
      </c>
      <c r="I138" s="39">
        <v>13171.962360026662</v>
      </c>
      <c r="J138" s="36"/>
      <c r="K138" s="36"/>
      <c r="L138" s="50" t="s">
        <v>77</v>
      </c>
      <c r="M138" s="52">
        <v>631.466304405025</v>
      </c>
      <c r="N138" s="39">
        <v>2735.253153226217</v>
      </c>
      <c r="O138" s="39">
        <v>70.96118534399379</v>
      </c>
      <c r="P138" s="39">
        <v>355.52457068862395</v>
      </c>
      <c r="Q138" s="85">
        <v>3793.2052136638595</v>
      </c>
      <c r="R138" s="36"/>
      <c r="S138" s="36"/>
      <c r="T138" s="50" t="s">
        <v>77</v>
      </c>
      <c r="U138" s="52">
        <v>91.84735556506172</v>
      </c>
      <c r="V138" s="39">
        <v>33.35081650763375</v>
      </c>
      <c r="W138" s="39">
        <v>304.48643259769966</v>
      </c>
      <c r="X138" s="39">
        <v>15.342818932319224</v>
      </c>
      <c r="Y138" s="87">
        <v>445.02742360271435</v>
      </c>
    </row>
    <row r="139" spans="1:25" ht="15">
      <c r="A139" s="50" t="s">
        <v>78</v>
      </c>
      <c r="B139" s="84">
        <v>466.575417622215</v>
      </c>
      <c r="C139" s="39">
        <v>7376.610658381907</v>
      </c>
      <c r="D139" s="86">
        <v>2.035768378617659</v>
      </c>
      <c r="E139" s="86">
        <v>0</v>
      </c>
      <c r="F139" s="86">
        <v>0</v>
      </c>
      <c r="G139" s="39">
        <v>3408.101205622758</v>
      </c>
      <c r="H139" s="39">
        <v>610.3169148956249</v>
      </c>
      <c r="I139" s="39">
        <v>11863.639964901122</v>
      </c>
      <c r="J139" s="36"/>
      <c r="K139" s="36"/>
      <c r="L139" s="50" t="s">
        <v>78</v>
      </c>
      <c r="M139" s="52">
        <v>0</v>
      </c>
      <c r="N139" s="39">
        <v>56.87379602121288</v>
      </c>
      <c r="O139" s="39">
        <v>0</v>
      </c>
      <c r="P139" s="39">
        <v>0</v>
      </c>
      <c r="Q139" s="85">
        <v>56.87379602121288</v>
      </c>
      <c r="R139" s="36"/>
      <c r="S139" s="36"/>
      <c r="T139" s="50" t="s">
        <v>78</v>
      </c>
      <c r="U139" s="52">
        <v>6425.962739770539</v>
      </c>
      <c r="V139" s="39">
        <v>0.7930519200544669</v>
      </c>
      <c r="W139" s="39">
        <v>491.54677170967364</v>
      </c>
      <c r="X139" s="39">
        <v>29.372731873214057</v>
      </c>
      <c r="Y139" s="87">
        <v>6947.675295273481</v>
      </c>
    </row>
    <row r="140" spans="1:25" ht="15">
      <c r="A140" s="60"/>
      <c r="B140" s="90"/>
      <c r="C140" s="61"/>
      <c r="D140" s="92"/>
      <c r="E140" s="92"/>
      <c r="F140" s="92"/>
      <c r="G140" s="61"/>
      <c r="H140" s="61"/>
      <c r="I140" s="61"/>
      <c r="J140" s="64"/>
      <c r="K140" s="64"/>
      <c r="L140" s="60"/>
      <c r="M140" s="63"/>
      <c r="N140" s="61"/>
      <c r="O140" s="61"/>
      <c r="P140" s="61"/>
      <c r="Q140" s="91"/>
      <c r="R140" s="64"/>
      <c r="S140" s="64"/>
      <c r="T140" s="60"/>
      <c r="U140" s="63"/>
      <c r="V140" s="61"/>
      <c r="W140" s="61"/>
      <c r="X140" s="61"/>
      <c r="Y140" s="93"/>
    </row>
    <row r="141" spans="1:25" ht="15">
      <c r="A141" s="75" t="s">
        <v>79</v>
      </c>
      <c r="B141" s="76">
        <v>4268.271719660995</v>
      </c>
      <c r="C141" s="77">
        <v>57039.86360830237</v>
      </c>
      <c r="D141" s="78">
        <v>283.64841082164855</v>
      </c>
      <c r="E141" s="78">
        <v>2425.2887209710193</v>
      </c>
      <c r="F141" s="78">
        <v>6.863819225336384</v>
      </c>
      <c r="G141" s="77">
        <v>3081.9152835937307</v>
      </c>
      <c r="H141" s="77">
        <v>4806.555861103303</v>
      </c>
      <c r="I141" s="77">
        <v>71912.40742367839</v>
      </c>
      <c r="J141" s="36"/>
      <c r="K141" s="36"/>
      <c r="L141" s="75" t="s">
        <v>79</v>
      </c>
      <c r="M141" s="79">
        <v>9747.434542657182</v>
      </c>
      <c r="N141" s="77">
        <v>7800.997596881456</v>
      </c>
      <c r="O141" s="77">
        <v>282.27344665494047</v>
      </c>
      <c r="P141" s="77">
        <v>504.6129144054746</v>
      </c>
      <c r="Q141" s="80">
        <v>18335.318500599056</v>
      </c>
      <c r="R141" s="36"/>
      <c r="S141" s="36"/>
      <c r="T141" s="75" t="s">
        <v>79</v>
      </c>
      <c r="U141" s="79">
        <v>205.1524359516966</v>
      </c>
      <c r="V141" s="77">
        <v>0</v>
      </c>
      <c r="W141" s="77">
        <v>3251.0328679524064</v>
      </c>
      <c r="X141" s="77">
        <v>1174.9620442052155</v>
      </c>
      <c r="Y141" s="81">
        <v>4631.147348109318</v>
      </c>
    </row>
    <row r="142" spans="1:25" ht="15">
      <c r="A142" s="50" t="s">
        <v>80</v>
      </c>
      <c r="B142" s="84">
        <v>4221.259208059112</v>
      </c>
      <c r="C142" s="39">
        <v>53295.335087944535</v>
      </c>
      <c r="D142" s="86">
        <v>283.64841082164855</v>
      </c>
      <c r="E142" s="86">
        <v>2425.2887209710193</v>
      </c>
      <c r="F142" s="86">
        <v>0</v>
      </c>
      <c r="G142" s="39">
        <v>2391.647101654865</v>
      </c>
      <c r="H142" s="39">
        <v>4439.89323980796</v>
      </c>
      <c r="I142" s="39">
        <v>67057.07176925914</v>
      </c>
      <c r="J142" s="36"/>
      <c r="K142" s="36"/>
      <c r="L142" s="50" t="s">
        <v>80</v>
      </c>
      <c r="M142" s="52">
        <v>3857.143446187425</v>
      </c>
      <c r="N142" s="39">
        <v>5540.204677352838</v>
      </c>
      <c r="O142" s="39">
        <v>32.55920890672854</v>
      </c>
      <c r="P142" s="39">
        <v>274.48038614813464</v>
      </c>
      <c r="Q142" s="85">
        <v>9704.387718595126</v>
      </c>
      <c r="R142" s="36"/>
      <c r="S142" s="36"/>
      <c r="T142" s="50" t="s">
        <v>80</v>
      </c>
      <c r="U142" s="52">
        <v>0</v>
      </c>
      <c r="V142" s="39">
        <v>0</v>
      </c>
      <c r="W142" s="39">
        <v>1825.4644968131322</v>
      </c>
      <c r="X142" s="39">
        <v>182.69202325840578</v>
      </c>
      <c r="Y142" s="87">
        <v>2008.156520071538</v>
      </c>
    </row>
    <row r="143" spans="1:25" ht="15">
      <c r="A143" s="50" t="s">
        <v>81</v>
      </c>
      <c r="B143" s="84">
        <v>34.134956018488445</v>
      </c>
      <c r="C143" s="39">
        <v>1506.7710386759934</v>
      </c>
      <c r="D143" s="86">
        <v>0</v>
      </c>
      <c r="E143" s="86">
        <v>0</v>
      </c>
      <c r="F143" s="86">
        <v>6.863819225336384</v>
      </c>
      <c r="G143" s="39">
        <v>221.1022080524616</v>
      </c>
      <c r="H143" s="39">
        <v>0</v>
      </c>
      <c r="I143" s="39">
        <v>1768.87202197228</v>
      </c>
      <c r="J143" s="36"/>
      <c r="K143" s="36"/>
      <c r="L143" s="50" t="s">
        <v>81</v>
      </c>
      <c r="M143" s="52">
        <v>5825.28329745663</v>
      </c>
      <c r="N143" s="39">
        <v>1085.1612480910594</v>
      </c>
      <c r="O143" s="39">
        <v>212.8943003250094</v>
      </c>
      <c r="P143" s="39">
        <v>0</v>
      </c>
      <c r="Q143" s="85">
        <v>7123.338845872699</v>
      </c>
      <c r="R143" s="36"/>
      <c r="S143" s="36"/>
      <c r="T143" s="50" t="s">
        <v>81</v>
      </c>
      <c r="U143" s="52">
        <v>205.1524359516966</v>
      </c>
      <c r="V143" s="39">
        <v>0</v>
      </c>
      <c r="W143" s="39">
        <v>809.9093442811028</v>
      </c>
      <c r="X143" s="39">
        <v>771.3026043174651</v>
      </c>
      <c r="Y143" s="87">
        <v>1786.3643845502645</v>
      </c>
    </row>
    <row r="144" spans="1:25" ht="15">
      <c r="A144" s="50" t="s">
        <v>82</v>
      </c>
      <c r="B144" s="84">
        <v>12.877555583394857</v>
      </c>
      <c r="C144" s="39">
        <v>2237.7574816818405</v>
      </c>
      <c r="D144" s="86">
        <v>0</v>
      </c>
      <c r="E144" s="86">
        <v>0</v>
      </c>
      <c r="F144" s="86">
        <v>0</v>
      </c>
      <c r="G144" s="39">
        <v>469.16597388640423</v>
      </c>
      <c r="H144" s="39">
        <v>366.66262129534334</v>
      </c>
      <c r="I144" s="39">
        <v>3086.463632446983</v>
      </c>
      <c r="J144" s="36"/>
      <c r="K144" s="36"/>
      <c r="L144" s="50" t="s">
        <v>82</v>
      </c>
      <c r="M144" s="52">
        <v>65.00779901312673</v>
      </c>
      <c r="N144" s="39">
        <v>1175.6316714375594</v>
      </c>
      <c r="O144" s="39">
        <v>36.81993742320252</v>
      </c>
      <c r="P144" s="39">
        <v>230.13252825734</v>
      </c>
      <c r="Q144" s="85">
        <v>1507.5919361312285</v>
      </c>
      <c r="R144" s="36"/>
      <c r="S144" s="36"/>
      <c r="T144" s="50" t="s">
        <v>82</v>
      </c>
      <c r="U144" s="52">
        <v>0</v>
      </c>
      <c r="V144" s="39">
        <v>0</v>
      </c>
      <c r="W144" s="39">
        <v>615.659026858171</v>
      </c>
      <c r="X144" s="39">
        <v>220.96741662934454</v>
      </c>
      <c r="Y144" s="87">
        <v>836.6264434875156</v>
      </c>
    </row>
    <row r="145" spans="1:25" ht="15">
      <c r="A145" s="60"/>
      <c r="B145" s="90"/>
      <c r="C145" s="61"/>
      <c r="D145" s="92"/>
      <c r="E145" s="92"/>
      <c r="F145" s="92"/>
      <c r="G145" s="61"/>
      <c r="H145" s="61"/>
      <c r="I145" s="61"/>
      <c r="J145" s="64"/>
      <c r="K145" s="64"/>
      <c r="L145" s="60"/>
      <c r="M145" s="63"/>
      <c r="N145" s="61"/>
      <c r="O145" s="61"/>
      <c r="P145" s="61"/>
      <c r="Q145" s="91"/>
      <c r="R145" s="64"/>
      <c r="S145" s="64"/>
      <c r="T145" s="60"/>
      <c r="U145" s="63"/>
      <c r="V145" s="61"/>
      <c r="W145" s="61"/>
      <c r="X145" s="61"/>
      <c r="Y145" s="93"/>
    </row>
    <row r="146" spans="1:25" ht="15">
      <c r="A146" s="75" t="s">
        <v>83</v>
      </c>
      <c r="B146" s="76">
        <v>315.4713370780175</v>
      </c>
      <c r="C146" s="76">
        <v>6211.523012679736</v>
      </c>
      <c r="D146" s="76">
        <v>0</v>
      </c>
      <c r="E146" s="76">
        <v>0</v>
      </c>
      <c r="F146" s="76">
        <v>0</v>
      </c>
      <c r="G146" s="76">
        <v>6711.7968844986235</v>
      </c>
      <c r="H146" s="76">
        <v>1583.5799515309488</v>
      </c>
      <c r="I146" s="76">
        <v>14822.371185787324</v>
      </c>
      <c r="J146" s="36"/>
      <c r="K146" s="36"/>
      <c r="L146" s="75" t="s">
        <v>83</v>
      </c>
      <c r="M146" s="79">
        <v>20.974128076130896</v>
      </c>
      <c r="N146" s="79">
        <v>8125.387593203189</v>
      </c>
      <c r="O146" s="79">
        <v>33.73441813143267</v>
      </c>
      <c r="P146" s="79">
        <v>168.66735029673097</v>
      </c>
      <c r="Q146" s="122">
        <v>8348.763489707484</v>
      </c>
      <c r="R146" s="36"/>
      <c r="S146" s="36"/>
      <c r="T146" s="75" t="s">
        <v>83</v>
      </c>
      <c r="U146" s="79">
        <v>76.7484341625961</v>
      </c>
      <c r="V146" s="79">
        <v>73.71942442052568</v>
      </c>
      <c r="W146" s="79">
        <v>2482.3961557915263</v>
      </c>
      <c r="X146" s="79">
        <v>2585.5706250265002</v>
      </c>
      <c r="Y146" s="70">
        <v>5218.434639401148</v>
      </c>
    </row>
    <row r="147" spans="1:25" ht="15">
      <c r="A147" s="50" t="s">
        <v>84</v>
      </c>
      <c r="B147" s="84">
        <v>207.92592516333835</v>
      </c>
      <c r="C147" s="39">
        <v>3976.2707137554808</v>
      </c>
      <c r="D147" s="86">
        <v>0</v>
      </c>
      <c r="E147" s="86">
        <v>0</v>
      </c>
      <c r="F147" s="86">
        <v>0</v>
      </c>
      <c r="G147" s="39">
        <v>6533.162507651911</v>
      </c>
      <c r="H147" s="39">
        <v>1558.3444384865309</v>
      </c>
      <c r="I147" s="39">
        <v>12275.703585057261</v>
      </c>
      <c r="J147" s="36"/>
      <c r="K147" s="36"/>
      <c r="L147" s="50" t="s">
        <v>84</v>
      </c>
      <c r="M147" s="52">
        <v>0</v>
      </c>
      <c r="N147" s="39">
        <v>6621.984372181679</v>
      </c>
      <c r="O147" s="39">
        <v>33.73441813143267</v>
      </c>
      <c r="P147" s="39">
        <v>168.66735029673097</v>
      </c>
      <c r="Q147" s="85">
        <v>6824.386140609842</v>
      </c>
      <c r="R147" s="36"/>
      <c r="S147" s="36"/>
      <c r="T147" s="50" t="s">
        <v>84</v>
      </c>
      <c r="U147" s="52">
        <v>0</v>
      </c>
      <c r="V147" s="39">
        <v>0</v>
      </c>
      <c r="W147" s="39">
        <v>2362.655064650494</v>
      </c>
      <c r="X147" s="39">
        <v>1809.9662980352937</v>
      </c>
      <c r="Y147" s="87">
        <v>4172.621362685788</v>
      </c>
    </row>
    <row r="148" spans="1:25" ht="15">
      <c r="A148" s="50" t="s">
        <v>85</v>
      </c>
      <c r="B148" s="84">
        <v>107.54541191467915</v>
      </c>
      <c r="C148" s="39">
        <v>2235.2522989242557</v>
      </c>
      <c r="D148" s="86">
        <v>0</v>
      </c>
      <c r="E148" s="86">
        <v>0</v>
      </c>
      <c r="F148" s="86">
        <v>0</v>
      </c>
      <c r="G148" s="39">
        <v>178.63437684671229</v>
      </c>
      <c r="H148" s="39">
        <v>25.235513044418017</v>
      </c>
      <c r="I148" s="39">
        <v>2546.6676007300653</v>
      </c>
      <c r="J148" s="36"/>
      <c r="K148" s="36"/>
      <c r="L148" s="50" t="s">
        <v>85</v>
      </c>
      <c r="M148" s="52">
        <v>20.974128076130896</v>
      </c>
      <c r="N148" s="39">
        <v>1503.4032210215103</v>
      </c>
      <c r="O148" s="39">
        <v>0</v>
      </c>
      <c r="P148" s="39">
        <v>0</v>
      </c>
      <c r="Q148" s="85">
        <v>1524.3773490976412</v>
      </c>
      <c r="R148" s="36"/>
      <c r="S148" s="36"/>
      <c r="T148" s="50" t="s">
        <v>85</v>
      </c>
      <c r="U148" s="52">
        <v>76.7484341625961</v>
      </c>
      <c r="V148" s="39">
        <v>73.71942442052568</v>
      </c>
      <c r="W148" s="39">
        <v>119.74109114103256</v>
      </c>
      <c r="X148" s="39">
        <v>775.6043269912064</v>
      </c>
      <c r="Y148" s="87">
        <v>1045.8132767153606</v>
      </c>
    </row>
    <row r="149" spans="1:25" ht="15.75" thickBot="1">
      <c r="A149" s="38"/>
      <c r="B149" s="108"/>
      <c r="C149" s="109"/>
      <c r="D149" s="111"/>
      <c r="E149" s="111"/>
      <c r="F149" s="111"/>
      <c r="G149" s="109"/>
      <c r="H149" s="109"/>
      <c r="I149" s="109"/>
      <c r="J149" s="64"/>
      <c r="K149" s="64"/>
      <c r="L149" s="38"/>
      <c r="M149" s="126"/>
      <c r="N149" s="127"/>
      <c r="O149" s="127"/>
      <c r="P149" s="127"/>
      <c r="Q149" s="110"/>
      <c r="R149" s="64"/>
      <c r="S149" s="64"/>
      <c r="T149" s="38"/>
      <c r="U149" s="126"/>
      <c r="V149" s="127"/>
      <c r="W149" s="127"/>
      <c r="X149" s="127"/>
      <c r="Y149" s="113"/>
    </row>
    <row r="150" spans="1:25" ht="15.75" thickBot="1">
      <c r="A150" s="134" t="s">
        <v>86</v>
      </c>
      <c r="B150" s="135">
        <v>398070.79734852625</v>
      </c>
      <c r="C150" s="136">
        <v>209015.7477389334</v>
      </c>
      <c r="D150" s="137">
        <v>1470.8861221301274</v>
      </c>
      <c r="E150" s="137">
        <v>2709.5836968547146</v>
      </c>
      <c r="F150" s="137">
        <v>36.84525521250814</v>
      </c>
      <c r="G150" s="136">
        <v>766174.1331877727</v>
      </c>
      <c r="H150" s="136">
        <v>144775.3540655755</v>
      </c>
      <c r="I150" s="136">
        <v>1522253.3474150049</v>
      </c>
      <c r="J150" s="36"/>
      <c r="K150" s="36"/>
      <c r="L150" s="134" t="s">
        <v>86</v>
      </c>
      <c r="M150" s="135">
        <v>20822.358904069817</v>
      </c>
      <c r="N150" s="136">
        <v>125762.56258542172</v>
      </c>
      <c r="O150" s="136">
        <v>21396.905944143164</v>
      </c>
      <c r="P150" s="136">
        <v>9002.299355014462</v>
      </c>
      <c r="Q150" s="138">
        <v>176984.12678864918</v>
      </c>
      <c r="R150" s="36"/>
      <c r="S150" s="36"/>
      <c r="T150" s="134" t="s">
        <v>86</v>
      </c>
      <c r="U150" s="135">
        <v>7828.512245951167</v>
      </c>
      <c r="V150" s="136">
        <v>1191.3353090842738</v>
      </c>
      <c r="W150" s="136">
        <v>31002.89214362876</v>
      </c>
      <c r="X150" s="136">
        <v>5433.6519827249185</v>
      </c>
      <c r="Y150" s="139">
        <v>45456.39168138912</v>
      </c>
    </row>
    <row r="151" spans="1:25" ht="15">
      <c r="A151" s="140" t="s">
        <v>87</v>
      </c>
      <c r="B151" s="64"/>
      <c r="C151" s="64"/>
      <c r="D151" s="64"/>
      <c r="E151" s="64"/>
      <c r="F151" s="64"/>
      <c r="G151" s="64"/>
      <c r="H151" s="64"/>
      <c r="I151" s="141"/>
      <c r="J151" s="64"/>
      <c r="K151" s="64"/>
      <c r="L151" s="140" t="s">
        <v>87</v>
      </c>
      <c r="M151" s="149"/>
      <c r="N151" s="64"/>
      <c r="O151" s="64"/>
      <c r="P151" s="64"/>
      <c r="Q151" s="141"/>
      <c r="R151" s="64"/>
      <c r="S151" s="64"/>
      <c r="T151" s="140" t="s">
        <v>87</v>
      </c>
      <c r="U151" s="149"/>
      <c r="V151" s="64"/>
      <c r="W151" s="64"/>
      <c r="X151" s="64"/>
      <c r="Y151" s="146"/>
    </row>
    <row r="152" spans="1:25" ht="15">
      <c r="A152" s="64"/>
      <c r="B152" s="64"/>
      <c r="C152" s="64"/>
      <c r="D152" s="64"/>
      <c r="E152" s="64"/>
      <c r="F152" s="64"/>
      <c r="G152" s="64"/>
      <c r="H152" s="64"/>
      <c r="I152" s="141"/>
      <c r="J152" s="64"/>
      <c r="K152" s="64"/>
      <c r="L152" s="64"/>
      <c r="M152" s="149"/>
      <c r="N152" s="64"/>
      <c r="O152" s="64"/>
      <c r="P152" s="64"/>
      <c r="Q152" s="141"/>
      <c r="R152" s="64"/>
      <c r="S152" s="64"/>
      <c r="T152" s="64"/>
      <c r="U152" s="149"/>
      <c r="V152" s="64"/>
      <c r="W152" s="64"/>
      <c r="X152" s="64"/>
      <c r="Y152" s="146"/>
    </row>
    <row r="153" spans="1:25" ht="15.75" thickBot="1">
      <c r="A153" s="2" t="s">
        <v>99</v>
      </c>
      <c r="B153" s="8"/>
      <c r="C153" s="3"/>
      <c r="D153" s="3"/>
      <c r="E153" s="3"/>
      <c r="F153" s="3"/>
      <c r="G153" s="3"/>
      <c r="H153" s="3"/>
      <c r="I153" s="4"/>
      <c r="J153" s="5"/>
      <c r="K153" s="5"/>
      <c r="L153" s="2" t="s">
        <v>100</v>
      </c>
      <c r="M153" s="6"/>
      <c r="N153" s="3"/>
      <c r="O153" s="3"/>
      <c r="P153" s="3"/>
      <c r="Q153" s="4"/>
      <c r="R153" s="5"/>
      <c r="S153" s="5"/>
      <c r="T153" s="2" t="s">
        <v>101</v>
      </c>
      <c r="U153" s="6"/>
      <c r="V153" s="3"/>
      <c r="W153" s="3"/>
      <c r="X153" s="3"/>
      <c r="Y153" s="9"/>
    </row>
    <row r="154" spans="1:25" ht="36.75" thickBot="1">
      <c r="A154" s="23" t="s">
        <v>7</v>
      </c>
      <c r="B154" s="28" t="s">
        <v>8</v>
      </c>
      <c r="C154" s="29" t="s">
        <v>9</v>
      </c>
      <c r="D154" s="28" t="s">
        <v>10</v>
      </c>
      <c r="E154" s="29" t="s">
        <v>11</v>
      </c>
      <c r="F154" s="30" t="s">
        <v>12</v>
      </c>
      <c r="G154" s="30" t="s">
        <v>13</v>
      </c>
      <c r="H154" s="30" t="s">
        <v>14</v>
      </c>
      <c r="I154" s="30" t="s">
        <v>15</v>
      </c>
      <c r="J154" s="20"/>
      <c r="K154" s="20"/>
      <c r="L154" s="23" t="s">
        <v>7</v>
      </c>
      <c r="M154" s="30" t="s">
        <v>16</v>
      </c>
      <c r="N154" s="30" t="s">
        <v>17</v>
      </c>
      <c r="O154" s="30" t="s">
        <v>18</v>
      </c>
      <c r="P154" s="30" t="s">
        <v>19</v>
      </c>
      <c r="Q154" s="27" t="s">
        <v>20</v>
      </c>
      <c r="R154" s="20"/>
      <c r="S154" s="20"/>
      <c r="T154" s="23" t="s">
        <v>7</v>
      </c>
      <c r="U154" s="30" t="s">
        <v>21</v>
      </c>
      <c r="V154" s="30" t="s">
        <v>22</v>
      </c>
      <c r="W154" s="30" t="s">
        <v>23</v>
      </c>
      <c r="X154" s="30" t="s">
        <v>24</v>
      </c>
      <c r="Y154" s="31" t="s">
        <v>25</v>
      </c>
    </row>
    <row r="155" spans="1:25" ht="15">
      <c r="A155" s="38" t="s">
        <v>27</v>
      </c>
      <c r="B155" s="40">
        <v>466.8866416137382</v>
      </c>
      <c r="C155" s="40">
        <v>518.2859448803383</v>
      </c>
      <c r="D155" s="40">
        <v>0</v>
      </c>
      <c r="E155" s="40">
        <v>0</v>
      </c>
      <c r="F155" s="40">
        <v>0</v>
      </c>
      <c r="G155" s="40">
        <v>152.5464462593578</v>
      </c>
      <c r="H155" s="40">
        <v>339.75324985889347</v>
      </c>
      <c r="I155" s="40">
        <v>1477.4722826123277</v>
      </c>
      <c r="J155" s="36"/>
      <c r="K155" s="36"/>
      <c r="L155" s="38" t="s">
        <v>27</v>
      </c>
      <c r="M155" s="40">
        <v>0</v>
      </c>
      <c r="N155" s="40">
        <v>654.8300785925242</v>
      </c>
      <c r="O155" s="40">
        <v>379.2580192400588</v>
      </c>
      <c r="P155" s="40">
        <v>12.968789144999143</v>
      </c>
      <c r="Q155" s="42">
        <v>1047.056886977582</v>
      </c>
      <c r="R155" s="36"/>
      <c r="S155" s="36"/>
      <c r="T155" s="38" t="s">
        <v>27</v>
      </c>
      <c r="U155" s="40">
        <v>0</v>
      </c>
      <c r="V155" s="40">
        <v>0</v>
      </c>
      <c r="W155" s="40">
        <v>5896.736070117281</v>
      </c>
      <c r="X155" s="40">
        <v>12.554652376501227</v>
      </c>
      <c r="Y155" s="43">
        <v>5909.290722493783</v>
      </c>
    </row>
    <row r="156" spans="1:25" ht="15">
      <c r="A156" s="50" t="s">
        <v>29</v>
      </c>
      <c r="B156" s="39">
        <v>466.8866416137382</v>
      </c>
      <c r="C156" s="39">
        <v>518.2859448803383</v>
      </c>
      <c r="D156" s="39">
        <v>0</v>
      </c>
      <c r="E156" s="39">
        <v>0</v>
      </c>
      <c r="F156" s="39">
        <v>0</v>
      </c>
      <c r="G156" s="39">
        <v>152.5464462593578</v>
      </c>
      <c r="H156" s="39">
        <v>339.75324985889347</v>
      </c>
      <c r="I156" s="39">
        <v>1477.4722826123277</v>
      </c>
      <c r="J156" s="36"/>
      <c r="K156" s="36"/>
      <c r="L156" s="50" t="s">
        <v>29</v>
      </c>
      <c r="M156" s="52">
        <v>0</v>
      </c>
      <c r="N156" s="39">
        <v>654.8300785925242</v>
      </c>
      <c r="O156" s="39">
        <v>379.2580192400588</v>
      </c>
      <c r="P156" s="39">
        <v>12.968789144999143</v>
      </c>
      <c r="Q156" s="51">
        <v>1047.056886977582</v>
      </c>
      <c r="R156" s="36"/>
      <c r="S156" s="36"/>
      <c r="T156" s="50" t="s">
        <v>29</v>
      </c>
      <c r="U156" s="52">
        <v>0</v>
      </c>
      <c r="V156" s="39">
        <v>0</v>
      </c>
      <c r="W156" s="39">
        <v>5896.736070117281</v>
      </c>
      <c r="X156" s="39">
        <v>12.554652376501227</v>
      </c>
      <c r="Y156" s="53">
        <v>5909.290722493783</v>
      </c>
    </row>
    <row r="157" spans="1:25" ht="15">
      <c r="A157" s="60"/>
      <c r="B157" s="61"/>
      <c r="C157" s="61"/>
      <c r="D157" s="61"/>
      <c r="E157" s="61"/>
      <c r="F157" s="61"/>
      <c r="G157" s="61"/>
      <c r="H157" s="61"/>
      <c r="I157" s="61"/>
      <c r="J157" s="64"/>
      <c r="K157" s="64"/>
      <c r="L157" s="60"/>
      <c r="M157" s="63"/>
      <c r="N157" s="61"/>
      <c r="O157" s="61"/>
      <c r="P157" s="61"/>
      <c r="Q157" s="62"/>
      <c r="R157" s="64"/>
      <c r="S157" s="64"/>
      <c r="T157" s="60"/>
      <c r="U157" s="63"/>
      <c r="V157" s="61"/>
      <c r="W157" s="61"/>
      <c r="X157" s="61"/>
      <c r="Y157" s="65"/>
    </row>
    <row r="158" spans="1:25" ht="15">
      <c r="A158" s="75" t="s">
        <v>30</v>
      </c>
      <c r="B158" s="76">
        <v>233.81263327819335</v>
      </c>
      <c r="C158" s="77">
        <v>911.8141647344046</v>
      </c>
      <c r="D158" s="78">
        <v>0</v>
      </c>
      <c r="E158" s="78">
        <v>0</v>
      </c>
      <c r="F158" s="78">
        <v>0</v>
      </c>
      <c r="G158" s="77">
        <v>345.18056437800544</v>
      </c>
      <c r="H158" s="77">
        <v>1205.7339300714661</v>
      </c>
      <c r="I158" s="77">
        <v>2696.5412924620696</v>
      </c>
      <c r="J158" s="36"/>
      <c r="K158" s="36"/>
      <c r="L158" s="75" t="s">
        <v>30</v>
      </c>
      <c r="M158" s="79">
        <v>0</v>
      </c>
      <c r="N158" s="77">
        <v>86.18518570847138</v>
      </c>
      <c r="O158" s="77">
        <v>1040.1719480768131</v>
      </c>
      <c r="P158" s="77">
        <v>13.003995617156013</v>
      </c>
      <c r="Q158" s="80">
        <v>1139.3611294024406</v>
      </c>
      <c r="R158" s="36"/>
      <c r="S158" s="36"/>
      <c r="T158" s="75" t="s">
        <v>30</v>
      </c>
      <c r="U158" s="79">
        <v>0</v>
      </c>
      <c r="V158" s="77">
        <v>0</v>
      </c>
      <c r="W158" s="77">
        <v>32494.410205979148</v>
      </c>
      <c r="X158" s="77">
        <v>3.5402617638353275</v>
      </c>
      <c r="Y158" s="81">
        <v>32497.950467742983</v>
      </c>
    </row>
    <row r="159" spans="1:25" ht="15">
      <c r="A159" s="50" t="s">
        <v>31</v>
      </c>
      <c r="B159" s="84">
        <v>100.95137203110966</v>
      </c>
      <c r="C159" s="39">
        <v>908.7553137169747</v>
      </c>
      <c r="D159" s="86">
        <v>0</v>
      </c>
      <c r="E159" s="86">
        <v>0</v>
      </c>
      <c r="F159" s="86">
        <v>0</v>
      </c>
      <c r="G159" s="39">
        <v>55.911535251296804</v>
      </c>
      <c r="H159" s="39">
        <v>1029.9097790319568</v>
      </c>
      <c r="I159" s="39">
        <v>2095.528000031338</v>
      </c>
      <c r="J159" s="36"/>
      <c r="K159" s="36"/>
      <c r="L159" s="50" t="s">
        <v>31</v>
      </c>
      <c r="M159" s="52">
        <v>0</v>
      </c>
      <c r="N159" s="39">
        <v>33.772889370053505</v>
      </c>
      <c r="O159" s="39">
        <v>785.2002083398185</v>
      </c>
      <c r="P159" s="39">
        <v>13.003995617156013</v>
      </c>
      <c r="Q159" s="85">
        <v>831.9770933270279</v>
      </c>
      <c r="R159" s="36"/>
      <c r="S159" s="36"/>
      <c r="T159" s="50" t="s">
        <v>31</v>
      </c>
      <c r="U159" s="52">
        <v>0</v>
      </c>
      <c r="V159" s="39">
        <v>0</v>
      </c>
      <c r="W159" s="39">
        <v>9537.862003980454</v>
      </c>
      <c r="X159" s="39">
        <v>0</v>
      </c>
      <c r="Y159" s="87">
        <v>9537.862003980454</v>
      </c>
    </row>
    <row r="160" spans="1:25" ht="15">
      <c r="A160" s="50" t="s">
        <v>32</v>
      </c>
      <c r="B160" s="84">
        <v>131.4961200363757</v>
      </c>
      <c r="C160" s="39">
        <v>0.1833717548822449</v>
      </c>
      <c r="D160" s="86">
        <v>0</v>
      </c>
      <c r="E160" s="86">
        <v>0</v>
      </c>
      <c r="F160" s="86">
        <v>0</v>
      </c>
      <c r="G160" s="39">
        <v>222.36686182266624</v>
      </c>
      <c r="H160" s="39">
        <v>175.70823740235718</v>
      </c>
      <c r="I160" s="39">
        <v>529.7545910162813</v>
      </c>
      <c r="J160" s="36"/>
      <c r="K160" s="36"/>
      <c r="L160" s="50" t="s">
        <v>32</v>
      </c>
      <c r="M160" s="52">
        <v>0</v>
      </c>
      <c r="N160" s="39">
        <v>41.98815530726617</v>
      </c>
      <c r="O160" s="39">
        <v>164.65845385793165</v>
      </c>
      <c r="P160" s="39">
        <v>0</v>
      </c>
      <c r="Q160" s="85">
        <v>206.64660916519782</v>
      </c>
      <c r="R160" s="36"/>
      <c r="S160" s="36"/>
      <c r="T160" s="50" t="s">
        <v>32</v>
      </c>
      <c r="U160" s="52">
        <v>0</v>
      </c>
      <c r="V160" s="39">
        <v>0</v>
      </c>
      <c r="W160" s="39">
        <v>14644.806992602747</v>
      </c>
      <c r="X160" s="39">
        <v>3.5402617638353275</v>
      </c>
      <c r="Y160" s="87">
        <v>14648.347254366583</v>
      </c>
    </row>
    <row r="161" spans="1:25" ht="15">
      <c r="A161" s="50" t="s">
        <v>33</v>
      </c>
      <c r="B161" s="84">
        <v>1.3651412107080156</v>
      </c>
      <c r="C161" s="39">
        <v>2.8754792625476293</v>
      </c>
      <c r="D161" s="86">
        <v>0</v>
      </c>
      <c r="E161" s="86">
        <v>0</v>
      </c>
      <c r="F161" s="86">
        <v>0</v>
      </c>
      <c r="G161" s="39">
        <v>66.9021673040424</v>
      </c>
      <c r="H161" s="39">
        <v>0.1159136371521868</v>
      </c>
      <c r="I161" s="39">
        <v>71.25870141445023</v>
      </c>
      <c r="J161" s="36"/>
      <c r="K161" s="36"/>
      <c r="L161" s="50" t="s">
        <v>33</v>
      </c>
      <c r="M161" s="52">
        <v>0</v>
      </c>
      <c r="N161" s="39">
        <v>10.424141031151702</v>
      </c>
      <c r="O161" s="39">
        <v>90.3132858790629</v>
      </c>
      <c r="P161" s="39">
        <v>0</v>
      </c>
      <c r="Q161" s="85">
        <v>100.73742691021461</v>
      </c>
      <c r="R161" s="36"/>
      <c r="S161" s="36"/>
      <c r="T161" s="50" t="s">
        <v>33</v>
      </c>
      <c r="U161" s="52">
        <v>0</v>
      </c>
      <c r="V161" s="39">
        <v>0</v>
      </c>
      <c r="W161" s="39">
        <v>8311.741209395948</v>
      </c>
      <c r="X161" s="39">
        <v>0</v>
      </c>
      <c r="Y161" s="87">
        <v>8311.741209395948</v>
      </c>
    </row>
    <row r="162" spans="1:25" ht="15">
      <c r="A162" s="60"/>
      <c r="B162" s="90"/>
      <c r="C162" s="39"/>
      <c r="D162" s="86"/>
      <c r="E162" s="86"/>
      <c r="F162" s="92"/>
      <c r="G162" s="61"/>
      <c r="H162" s="61"/>
      <c r="I162" s="61"/>
      <c r="J162" s="64"/>
      <c r="K162" s="64"/>
      <c r="L162" s="60"/>
      <c r="M162" s="63"/>
      <c r="N162" s="61"/>
      <c r="O162" s="61"/>
      <c r="P162" s="61"/>
      <c r="Q162" s="91"/>
      <c r="R162" s="64"/>
      <c r="S162" s="64"/>
      <c r="T162" s="60"/>
      <c r="U162" s="63"/>
      <c r="V162" s="61"/>
      <c r="W162" s="61"/>
      <c r="X162" s="61"/>
      <c r="Y162" s="93"/>
    </row>
    <row r="163" spans="1:25" ht="15">
      <c r="A163" s="75" t="s">
        <v>34</v>
      </c>
      <c r="B163" s="76">
        <v>2635.805968540367</v>
      </c>
      <c r="C163" s="77">
        <v>287.57807975362545</v>
      </c>
      <c r="D163" s="78">
        <v>106.75758156847247</v>
      </c>
      <c r="E163" s="78">
        <v>0</v>
      </c>
      <c r="F163" s="78">
        <v>0</v>
      </c>
      <c r="G163" s="77">
        <v>5551.2466731801815</v>
      </c>
      <c r="H163" s="77">
        <v>0.6406769908530954</v>
      </c>
      <c r="I163" s="77">
        <v>8582.0289800335</v>
      </c>
      <c r="J163" s="36"/>
      <c r="K163" s="36"/>
      <c r="L163" s="75" t="s">
        <v>34</v>
      </c>
      <c r="M163" s="79">
        <v>0.03094188487763858</v>
      </c>
      <c r="N163" s="77">
        <v>1680.9065720609888</v>
      </c>
      <c r="O163" s="77">
        <v>1777.9622475426052</v>
      </c>
      <c r="P163" s="77">
        <v>0</v>
      </c>
      <c r="Q163" s="80">
        <v>3458.8997614884715</v>
      </c>
      <c r="R163" s="36"/>
      <c r="S163" s="36"/>
      <c r="T163" s="75" t="s">
        <v>34</v>
      </c>
      <c r="U163" s="79">
        <v>0</v>
      </c>
      <c r="V163" s="77">
        <v>0</v>
      </c>
      <c r="W163" s="77">
        <v>75416.33003313112</v>
      </c>
      <c r="X163" s="77">
        <v>2014.3251055772305</v>
      </c>
      <c r="Y163" s="81">
        <v>77430.65513870835</v>
      </c>
    </row>
    <row r="164" spans="1:25" ht="15">
      <c r="A164" s="50" t="s">
        <v>35</v>
      </c>
      <c r="B164" s="84">
        <v>627.0777897572143</v>
      </c>
      <c r="C164" s="39">
        <v>110.49650720343338</v>
      </c>
      <c r="D164" s="86">
        <v>0</v>
      </c>
      <c r="E164" s="86">
        <v>0</v>
      </c>
      <c r="F164" s="86">
        <v>0</v>
      </c>
      <c r="G164" s="39">
        <v>158.14130864774992</v>
      </c>
      <c r="H164" s="39">
        <v>0</v>
      </c>
      <c r="I164" s="39">
        <v>895.7156056083976</v>
      </c>
      <c r="J164" s="36"/>
      <c r="K164" s="36"/>
      <c r="L164" s="50" t="s">
        <v>35</v>
      </c>
      <c r="M164" s="52">
        <v>0</v>
      </c>
      <c r="N164" s="39">
        <v>78.926750521322</v>
      </c>
      <c r="O164" s="39">
        <v>290.5849799872914</v>
      </c>
      <c r="P164" s="39">
        <v>0</v>
      </c>
      <c r="Q164" s="85">
        <v>369.51173050861337</v>
      </c>
      <c r="R164" s="36"/>
      <c r="S164" s="36"/>
      <c r="T164" s="50" t="s">
        <v>35</v>
      </c>
      <c r="U164" s="52">
        <v>0</v>
      </c>
      <c r="V164" s="39">
        <v>0</v>
      </c>
      <c r="W164" s="39">
        <v>18638.353723141397</v>
      </c>
      <c r="X164" s="39">
        <v>16.824281481627498</v>
      </c>
      <c r="Y164" s="87">
        <v>18655.178004623023</v>
      </c>
    </row>
    <row r="165" spans="1:25" ht="15">
      <c r="A165" s="50" t="s">
        <v>36</v>
      </c>
      <c r="B165" s="84">
        <v>441.8113148960274</v>
      </c>
      <c r="C165" s="39">
        <v>176.1240527647739</v>
      </c>
      <c r="D165" s="86">
        <v>106.75758156847247</v>
      </c>
      <c r="E165" s="86">
        <v>0</v>
      </c>
      <c r="F165" s="86">
        <v>0</v>
      </c>
      <c r="G165" s="39">
        <v>4123.556876814844</v>
      </c>
      <c r="H165" s="39">
        <v>0</v>
      </c>
      <c r="I165" s="39">
        <v>4848.249826044118</v>
      </c>
      <c r="J165" s="36"/>
      <c r="K165" s="36"/>
      <c r="L165" s="50" t="s">
        <v>36</v>
      </c>
      <c r="M165" s="52">
        <v>0</v>
      </c>
      <c r="N165" s="39">
        <v>98.44029531629376</v>
      </c>
      <c r="O165" s="39">
        <v>247.89271627422673</v>
      </c>
      <c r="P165" s="39">
        <v>0</v>
      </c>
      <c r="Q165" s="85">
        <v>346.33301159052047</v>
      </c>
      <c r="R165" s="36"/>
      <c r="S165" s="36"/>
      <c r="T165" s="50" t="s">
        <v>36</v>
      </c>
      <c r="U165" s="52">
        <v>0</v>
      </c>
      <c r="V165" s="39">
        <v>0</v>
      </c>
      <c r="W165" s="39">
        <v>9408.5395529232</v>
      </c>
      <c r="X165" s="39">
        <v>191.65176646218794</v>
      </c>
      <c r="Y165" s="87">
        <v>9600.191319385387</v>
      </c>
    </row>
    <row r="166" spans="1:25" ht="15">
      <c r="A166" s="50" t="s">
        <v>37</v>
      </c>
      <c r="B166" s="84">
        <v>1566.9168638871251</v>
      </c>
      <c r="C166" s="39">
        <v>0.9575197854181927</v>
      </c>
      <c r="D166" s="86">
        <v>0</v>
      </c>
      <c r="E166" s="86">
        <v>0</v>
      </c>
      <c r="F166" s="86">
        <v>0</v>
      </c>
      <c r="G166" s="39">
        <v>1269.5484877175875</v>
      </c>
      <c r="H166" s="39">
        <v>0.6406769908530954</v>
      </c>
      <c r="I166" s="39">
        <v>2838.0635483809842</v>
      </c>
      <c r="J166" s="36"/>
      <c r="K166" s="36"/>
      <c r="L166" s="50" t="s">
        <v>37</v>
      </c>
      <c r="M166" s="52">
        <v>0.03094188487763858</v>
      </c>
      <c r="N166" s="39">
        <v>1503.539526223373</v>
      </c>
      <c r="O166" s="39">
        <v>1239.484551281087</v>
      </c>
      <c r="P166" s="39">
        <v>0</v>
      </c>
      <c r="Q166" s="85">
        <v>2743.0550193893378</v>
      </c>
      <c r="R166" s="36"/>
      <c r="S166" s="36"/>
      <c r="T166" s="50" t="s">
        <v>37</v>
      </c>
      <c r="U166" s="52">
        <v>0</v>
      </c>
      <c r="V166" s="39">
        <v>0</v>
      </c>
      <c r="W166" s="39">
        <v>47369.43675706652</v>
      </c>
      <c r="X166" s="39">
        <v>1805.849057633415</v>
      </c>
      <c r="Y166" s="87">
        <v>49175.285814699935</v>
      </c>
    </row>
    <row r="167" spans="1:25" ht="15">
      <c r="A167" s="60"/>
      <c r="B167" s="90"/>
      <c r="C167" s="61"/>
      <c r="D167" s="92"/>
      <c r="E167" s="92"/>
      <c r="F167" s="92"/>
      <c r="G167" s="61"/>
      <c r="H167" s="61"/>
      <c r="I167" s="61"/>
      <c r="J167" s="64"/>
      <c r="K167" s="64"/>
      <c r="L167" s="60"/>
      <c r="M167" s="63"/>
      <c r="N167" s="61"/>
      <c r="O167" s="61"/>
      <c r="P167" s="61"/>
      <c r="Q167" s="91"/>
      <c r="R167" s="64"/>
      <c r="S167" s="64"/>
      <c r="T167" s="60"/>
      <c r="U167" s="63"/>
      <c r="V167" s="61"/>
      <c r="W167" s="61"/>
      <c r="X167" s="61"/>
      <c r="Y167" s="93"/>
    </row>
    <row r="168" spans="1:25" ht="15">
      <c r="A168" s="38" t="s">
        <v>38</v>
      </c>
      <c r="B168" s="98">
        <v>9591.639299564555</v>
      </c>
      <c r="C168" s="40">
        <v>1329.7812709048028</v>
      </c>
      <c r="D168" s="99">
        <v>2.0329638780305963</v>
      </c>
      <c r="E168" s="99">
        <v>0</v>
      </c>
      <c r="F168" s="99">
        <v>0</v>
      </c>
      <c r="G168" s="40">
        <v>6538.863498437449</v>
      </c>
      <c r="H168" s="40">
        <v>1629.880169976709</v>
      </c>
      <c r="I168" s="40">
        <v>19092.19720276155</v>
      </c>
      <c r="J168" s="36"/>
      <c r="K168" s="36"/>
      <c r="L168" s="38" t="s">
        <v>38</v>
      </c>
      <c r="M168" s="100">
        <v>194.07269830555492</v>
      </c>
      <c r="N168" s="40">
        <v>2893.8578605642133</v>
      </c>
      <c r="O168" s="40">
        <v>1979.903259458592</v>
      </c>
      <c r="P168" s="40">
        <v>354.6583922602075</v>
      </c>
      <c r="Q168" s="101">
        <v>5422.492210588567</v>
      </c>
      <c r="R168" s="36"/>
      <c r="S168" s="36"/>
      <c r="T168" s="38" t="s">
        <v>38</v>
      </c>
      <c r="U168" s="100">
        <v>522.4043068149919</v>
      </c>
      <c r="V168" s="40">
        <v>131.13245765731241</v>
      </c>
      <c r="W168" s="40">
        <v>53403.97224165658</v>
      </c>
      <c r="X168" s="40">
        <v>2241.030679353943</v>
      </c>
      <c r="Y168" s="102">
        <v>56298.53968548282</v>
      </c>
    </row>
    <row r="169" spans="1:25" ht="15">
      <c r="A169" s="50" t="s">
        <v>39</v>
      </c>
      <c r="B169" s="84">
        <v>4269.509434108316</v>
      </c>
      <c r="C169" s="39">
        <v>554.7136712607364</v>
      </c>
      <c r="D169" s="86">
        <v>2.0329638780305963</v>
      </c>
      <c r="E169" s="86">
        <v>0</v>
      </c>
      <c r="F169" s="86">
        <v>0</v>
      </c>
      <c r="G169" s="39">
        <v>2487.913269608878</v>
      </c>
      <c r="H169" s="39">
        <v>1142.503577216742</v>
      </c>
      <c r="I169" s="39">
        <v>8456.672916072703</v>
      </c>
      <c r="J169" s="36"/>
      <c r="K169" s="36"/>
      <c r="L169" s="50" t="s">
        <v>39</v>
      </c>
      <c r="M169" s="52">
        <v>0</v>
      </c>
      <c r="N169" s="39">
        <v>2292.9192804553977</v>
      </c>
      <c r="O169" s="39">
        <v>1273.572157777679</v>
      </c>
      <c r="P169" s="39">
        <v>0</v>
      </c>
      <c r="Q169" s="85">
        <v>3566.4914382330767</v>
      </c>
      <c r="R169" s="36"/>
      <c r="S169" s="36"/>
      <c r="T169" s="50" t="s">
        <v>39</v>
      </c>
      <c r="U169" s="52">
        <v>0</v>
      </c>
      <c r="V169" s="39">
        <v>48.69392884949129</v>
      </c>
      <c r="W169" s="39">
        <v>22974.967161638848</v>
      </c>
      <c r="X169" s="39">
        <v>486.64054283704434</v>
      </c>
      <c r="Y169" s="87">
        <v>23510.301633325384</v>
      </c>
    </row>
    <row r="170" spans="1:25" ht="15">
      <c r="A170" s="50" t="s">
        <v>40</v>
      </c>
      <c r="B170" s="84">
        <v>3946.33956128846</v>
      </c>
      <c r="C170" s="39">
        <v>101.02975388592813</v>
      </c>
      <c r="D170" s="86">
        <v>0</v>
      </c>
      <c r="E170" s="86">
        <v>0</v>
      </c>
      <c r="F170" s="86">
        <v>0</v>
      </c>
      <c r="G170" s="39">
        <v>2772.480206972819</v>
      </c>
      <c r="H170" s="39">
        <v>286.2416444762272</v>
      </c>
      <c r="I170" s="39">
        <v>7106.091166623435</v>
      </c>
      <c r="J170" s="36"/>
      <c r="K170" s="36"/>
      <c r="L170" s="50" t="s">
        <v>40</v>
      </c>
      <c r="M170" s="52">
        <v>79.9723211907688</v>
      </c>
      <c r="N170" s="39">
        <v>14.793023683583787</v>
      </c>
      <c r="O170" s="39">
        <v>13.586492158437068</v>
      </c>
      <c r="P170" s="39">
        <v>0</v>
      </c>
      <c r="Q170" s="85">
        <v>108.35183703278965</v>
      </c>
      <c r="R170" s="36"/>
      <c r="S170" s="36"/>
      <c r="T170" s="50" t="s">
        <v>40</v>
      </c>
      <c r="U170" s="52">
        <v>0</v>
      </c>
      <c r="V170" s="39">
        <v>0</v>
      </c>
      <c r="W170" s="39">
        <v>20820.8186850473</v>
      </c>
      <c r="X170" s="39">
        <v>1177.8313243780588</v>
      </c>
      <c r="Y170" s="87">
        <v>21998.650009425357</v>
      </c>
    </row>
    <row r="171" spans="1:25" ht="15">
      <c r="A171" s="50" t="s">
        <v>41</v>
      </c>
      <c r="B171" s="84">
        <v>475.72312586655886</v>
      </c>
      <c r="C171" s="39">
        <v>182.1409256417221</v>
      </c>
      <c r="D171" s="86">
        <v>0</v>
      </c>
      <c r="E171" s="86">
        <v>0</v>
      </c>
      <c r="F171" s="86">
        <v>0</v>
      </c>
      <c r="G171" s="39">
        <v>639.0195485018319</v>
      </c>
      <c r="H171" s="39">
        <v>140.86505520733343</v>
      </c>
      <c r="I171" s="39">
        <v>1437.7486552174462</v>
      </c>
      <c r="J171" s="36"/>
      <c r="K171" s="36"/>
      <c r="L171" s="50" t="s">
        <v>41</v>
      </c>
      <c r="M171" s="52">
        <v>114.10037711478614</v>
      </c>
      <c r="N171" s="39">
        <v>211.8614482210352</v>
      </c>
      <c r="O171" s="39">
        <v>307.36929483757734</v>
      </c>
      <c r="P171" s="39">
        <v>352.80494235493694</v>
      </c>
      <c r="Q171" s="85">
        <v>986.1360625283355</v>
      </c>
      <c r="R171" s="36"/>
      <c r="S171" s="36"/>
      <c r="T171" s="50" t="s">
        <v>41</v>
      </c>
      <c r="U171" s="52">
        <v>522.4043068149919</v>
      </c>
      <c r="V171" s="39">
        <v>82.08388468540966</v>
      </c>
      <c r="W171" s="39">
        <v>2829.9827411011697</v>
      </c>
      <c r="X171" s="39">
        <v>123.90978175579929</v>
      </c>
      <c r="Y171" s="87">
        <v>3558.380714357371</v>
      </c>
    </row>
    <row r="172" spans="1:25" ht="15">
      <c r="A172" s="50" t="s">
        <v>42</v>
      </c>
      <c r="B172" s="84">
        <v>900.0671783012182</v>
      </c>
      <c r="C172" s="39">
        <v>491.8969201164161</v>
      </c>
      <c r="D172" s="86">
        <v>0</v>
      </c>
      <c r="E172" s="86">
        <v>0</v>
      </c>
      <c r="F172" s="86">
        <v>0</v>
      </c>
      <c r="G172" s="39">
        <v>639.4504733539196</v>
      </c>
      <c r="H172" s="39">
        <v>60.269893076406596</v>
      </c>
      <c r="I172" s="39">
        <v>2091.6844648479605</v>
      </c>
      <c r="J172" s="36"/>
      <c r="K172" s="36"/>
      <c r="L172" s="50" t="s">
        <v>42</v>
      </c>
      <c r="M172" s="52">
        <v>0</v>
      </c>
      <c r="N172" s="39">
        <v>374.28410820419685</v>
      </c>
      <c r="O172" s="39">
        <v>385.3753146848985</v>
      </c>
      <c r="P172" s="39">
        <v>1.853449905270574</v>
      </c>
      <c r="Q172" s="85">
        <v>761.512872794366</v>
      </c>
      <c r="R172" s="36"/>
      <c r="S172" s="36"/>
      <c r="T172" s="50" t="s">
        <v>42</v>
      </c>
      <c r="U172" s="52">
        <v>0</v>
      </c>
      <c r="V172" s="39">
        <v>0.3546441224114475</v>
      </c>
      <c r="W172" s="39">
        <v>6778.203653869259</v>
      </c>
      <c r="X172" s="39">
        <v>452.64903038304067</v>
      </c>
      <c r="Y172" s="87">
        <v>7231.207328374711</v>
      </c>
    </row>
    <row r="173" spans="1:25" ht="15">
      <c r="A173" s="38"/>
      <c r="B173" s="108"/>
      <c r="C173" s="109"/>
      <c r="D173" s="111"/>
      <c r="E173" s="111"/>
      <c r="F173" s="111"/>
      <c r="G173" s="109"/>
      <c r="H173" s="109"/>
      <c r="I173" s="109"/>
      <c r="J173" s="64"/>
      <c r="K173" s="64"/>
      <c r="L173" s="38"/>
      <c r="M173" s="112"/>
      <c r="N173" s="109"/>
      <c r="O173" s="109"/>
      <c r="P173" s="109"/>
      <c r="Q173" s="110"/>
      <c r="R173" s="64"/>
      <c r="S173" s="64"/>
      <c r="T173" s="38"/>
      <c r="U173" s="112"/>
      <c r="V173" s="109"/>
      <c r="W173" s="109"/>
      <c r="X173" s="109"/>
      <c r="Y173" s="113"/>
    </row>
    <row r="174" spans="1:25" ht="15">
      <c r="A174" s="75" t="s">
        <v>43</v>
      </c>
      <c r="B174" s="76">
        <v>3277.2899699914574</v>
      </c>
      <c r="C174" s="77">
        <v>1137.1088092902992</v>
      </c>
      <c r="D174" s="78">
        <v>159.71503833029465</v>
      </c>
      <c r="E174" s="78">
        <v>10.233395853059953</v>
      </c>
      <c r="F174" s="78">
        <v>0</v>
      </c>
      <c r="G174" s="77">
        <v>2307.4392415051616</v>
      </c>
      <c r="H174" s="77">
        <v>3440.8360087706</v>
      </c>
      <c r="I174" s="77">
        <v>10332.622463740872</v>
      </c>
      <c r="J174" s="36"/>
      <c r="K174" s="36"/>
      <c r="L174" s="75" t="s">
        <v>43</v>
      </c>
      <c r="M174" s="79">
        <v>8.530163809038042</v>
      </c>
      <c r="N174" s="77">
        <v>1197.0853720420218</v>
      </c>
      <c r="O174" s="77">
        <v>1810.9073836899759</v>
      </c>
      <c r="P174" s="77">
        <v>764.2376015594533</v>
      </c>
      <c r="Q174" s="80">
        <v>3780.760521100489</v>
      </c>
      <c r="R174" s="36"/>
      <c r="S174" s="36"/>
      <c r="T174" s="75" t="s">
        <v>43</v>
      </c>
      <c r="U174" s="79">
        <v>0</v>
      </c>
      <c r="V174" s="77">
        <v>0</v>
      </c>
      <c r="W174" s="77">
        <v>6972.490585642998</v>
      </c>
      <c r="X174" s="77">
        <v>1991.6543296711798</v>
      </c>
      <c r="Y174" s="81">
        <v>8964.144915314177</v>
      </c>
    </row>
    <row r="175" spans="1:25" ht="15">
      <c r="A175" s="50" t="s">
        <v>44</v>
      </c>
      <c r="B175" s="84">
        <v>1438.71440846374</v>
      </c>
      <c r="C175" s="39">
        <v>63.86173554349741</v>
      </c>
      <c r="D175" s="86">
        <v>0</v>
      </c>
      <c r="E175" s="86">
        <v>0</v>
      </c>
      <c r="F175" s="86">
        <v>0</v>
      </c>
      <c r="G175" s="39">
        <v>741.4814296513412</v>
      </c>
      <c r="H175" s="39">
        <v>312.156741873726</v>
      </c>
      <c r="I175" s="39">
        <v>2556.2143155323047</v>
      </c>
      <c r="J175" s="36"/>
      <c r="K175" s="36"/>
      <c r="L175" s="50" t="s">
        <v>44</v>
      </c>
      <c r="M175" s="52">
        <v>0</v>
      </c>
      <c r="N175" s="39">
        <v>22.840404216556713</v>
      </c>
      <c r="O175" s="39">
        <v>454.8092611027667</v>
      </c>
      <c r="P175" s="39">
        <v>0.26462877650790173</v>
      </c>
      <c r="Q175" s="85">
        <v>477.9142940958313</v>
      </c>
      <c r="R175" s="36"/>
      <c r="S175" s="36"/>
      <c r="T175" s="50" t="s">
        <v>44</v>
      </c>
      <c r="U175" s="52">
        <v>0</v>
      </c>
      <c r="V175" s="39">
        <v>0</v>
      </c>
      <c r="W175" s="39">
        <v>4583.664377016321</v>
      </c>
      <c r="X175" s="39">
        <v>34.888485436146055</v>
      </c>
      <c r="Y175" s="87">
        <v>4618.552862452467</v>
      </c>
    </row>
    <row r="176" spans="1:25" ht="15">
      <c r="A176" s="50" t="s">
        <v>45</v>
      </c>
      <c r="B176" s="84">
        <v>1083.1573779504745</v>
      </c>
      <c r="C176" s="39">
        <v>363.6728947890232</v>
      </c>
      <c r="D176" s="86">
        <v>0</v>
      </c>
      <c r="E176" s="86">
        <v>0</v>
      </c>
      <c r="F176" s="86">
        <v>0</v>
      </c>
      <c r="G176" s="39">
        <v>169.62182228565914</v>
      </c>
      <c r="H176" s="39">
        <v>721.3135835833739</v>
      </c>
      <c r="I176" s="39">
        <v>2337.765678608531</v>
      </c>
      <c r="J176" s="36"/>
      <c r="K176" s="36"/>
      <c r="L176" s="50" t="s">
        <v>45</v>
      </c>
      <c r="M176" s="52">
        <v>0</v>
      </c>
      <c r="N176" s="39">
        <v>1.7836240275721835</v>
      </c>
      <c r="O176" s="39">
        <v>881.5926366952499</v>
      </c>
      <c r="P176" s="39">
        <v>419.47818962128554</v>
      </c>
      <c r="Q176" s="85">
        <v>1302.8544503441076</v>
      </c>
      <c r="R176" s="36"/>
      <c r="S176" s="36"/>
      <c r="T176" s="50" t="s">
        <v>45</v>
      </c>
      <c r="U176" s="52">
        <v>0</v>
      </c>
      <c r="V176" s="39">
        <v>0</v>
      </c>
      <c r="W176" s="39">
        <v>691.8271942043162</v>
      </c>
      <c r="X176" s="39">
        <v>963.5856114160663</v>
      </c>
      <c r="Y176" s="87">
        <v>1655.4128056203826</v>
      </c>
    </row>
    <row r="177" spans="1:25" ht="15">
      <c r="A177" s="50" t="s">
        <v>46</v>
      </c>
      <c r="B177" s="84">
        <v>755.4181835772429</v>
      </c>
      <c r="C177" s="39">
        <v>709.5741789577787</v>
      </c>
      <c r="D177" s="86">
        <v>159.71503833029465</v>
      </c>
      <c r="E177" s="86">
        <v>10.233395853059953</v>
      </c>
      <c r="F177" s="86">
        <v>0</v>
      </c>
      <c r="G177" s="39">
        <v>1396.335989568161</v>
      </c>
      <c r="H177" s="39">
        <v>2407.3656833135</v>
      </c>
      <c r="I177" s="39">
        <v>5438.642469600038</v>
      </c>
      <c r="J177" s="36"/>
      <c r="K177" s="36"/>
      <c r="L177" s="50" t="s">
        <v>46</v>
      </c>
      <c r="M177" s="52">
        <v>8.530163809038042</v>
      </c>
      <c r="N177" s="39">
        <v>1172.461343797893</v>
      </c>
      <c r="O177" s="39">
        <v>474.5054858919593</v>
      </c>
      <c r="P177" s="39">
        <v>344.4947831616599</v>
      </c>
      <c r="Q177" s="85">
        <v>1999.9917766605502</v>
      </c>
      <c r="R177" s="36"/>
      <c r="S177" s="36"/>
      <c r="T177" s="50" t="s">
        <v>46</v>
      </c>
      <c r="U177" s="52">
        <v>0</v>
      </c>
      <c r="V177" s="39">
        <v>0</v>
      </c>
      <c r="W177" s="39">
        <v>1696.9990144223607</v>
      </c>
      <c r="X177" s="39">
        <v>993.1802328189673</v>
      </c>
      <c r="Y177" s="87">
        <v>2690.179247241328</v>
      </c>
    </row>
    <row r="178" spans="1:25" ht="15">
      <c r="A178" s="60"/>
      <c r="B178" s="90"/>
      <c r="C178" s="61"/>
      <c r="D178" s="92"/>
      <c r="E178" s="92"/>
      <c r="F178" s="92"/>
      <c r="G178" s="61"/>
      <c r="H178" s="61"/>
      <c r="I178" s="61"/>
      <c r="J178" s="64"/>
      <c r="K178" s="64"/>
      <c r="L178" s="60"/>
      <c r="M178" s="63"/>
      <c r="N178" s="61"/>
      <c r="O178" s="61"/>
      <c r="P178" s="61"/>
      <c r="Q178" s="91"/>
      <c r="R178" s="64"/>
      <c r="S178" s="64"/>
      <c r="T178" s="60"/>
      <c r="U178" s="63"/>
      <c r="V178" s="61"/>
      <c r="W178" s="61"/>
      <c r="X178" s="61"/>
      <c r="Y178" s="93"/>
    </row>
    <row r="179" spans="1:25" ht="15">
      <c r="A179" s="75" t="s">
        <v>47</v>
      </c>
      <c r="B179" s="76">
        <v>4207.514451321954</v>
      </c>
      <c r="C179" s="77">
        <v>319.26773250401516</v>
      </c>
      <c r="D179" s="78">
        <v>0</v>
      </c>
      <c r="E179" s="78">
        <v>0</v>
      </c>
      <c r="F179" s="78">
        <v>0</v>
      </c>
      <c r="G179" s="77">
        <v>8278.213351487178</v>
      </c>
      <c r="H179" s="77">
        <v>228.6591931783517</v>
      </c>
      <c r="I179" s="77">
        <v>13033.6547284915</v>
      </c>
      <c r="J179" s="36"/>
      <c r="K179" s="36"/>
      <c r="L179" s="75" t="s">
        <v>47</v>
      </c>
      <c r="M179" s="79">
        <v>0</v>
      </c>
      <c r="N179" s="77">
        <v>102.49697067821882</v>
      </c>
      <c r="O179" s="77">
        <v>916.5473368324447</v>
      </c>
      <c r="P179" s="77">
        <v>9.378846703340733</v>
      </c>
      <c r="Q179" s="80">
        <v>1028.4231542140042</v>
      </c>
      <c r="R179" s="36"/>
      <c r="S179" s="36"/>
      <c r="T179" s="75" t="s">
        <v>47</v>
      </c>
      <c r="U179" s="79">
        <v>0</v>
      </c>
      <c r="V179" s="77">
        <v>0</v>
      </c>
      <c r="W179" s="77">
        <v>32092.805121731893</v>
      </c>
      <c r="X179" s="77">
        <v>39.817989882160454</v>
      </c>
      <c r="Y179" s="81">
        <v>32132.623111614055</v>
      </c>
    </row>
    <row r="180" spans="1:25" ht="15">
      <c r="A180" s="50" t="s">
        <v>48</v>
      </c>
      <c r="B180" s="84">
        <v>1783.175914363333</v>
      </c>
      <c r="C180" s="86">
        <v>1.7290600793588402</v>
      </c>
      <c r="D180" s="86">
        <v>0</v>
      </c>
      <c r="E180" s="86">
        <v>0</v>
      </c>
      <c r="F180" s="86">
        <v>0</v>
      </c>
      <c r="G180" s="39">
        <v>2824.4831155827665</v>
      </c>
      <c r="H180" s="39">
        <v>35.96047211463952</v>
      </c>
      <c r="I180" s="39">
        <v>4645.348562140098</v>
      </c>
      <c r="J180" s="36"/>
      <c r="K180" s="36"/>
      <c r="L180" s="50" t="s">
        <v>48</v>
      </c>
      <c r="M180" s="52">
        <v>0</v>
      </c>
      <c r="N180" s="39">
        <v>0</v>
      </c>
      <c r="O180" s="39">
        <v>3.413917519676293</v>
      </c>
      <c r="P180" s="39">
        <v>0</v>
      </c>
      <c r="Q180" s="85">
        <v>3.413917519676293</v>
      </c>
      <c r="R180" s="36"/>
      <c r="S180" s="36"/>
      <c r="T180" s="50" t="s">
        <v>48</v>
      </c>
      <c r="U180" s="52">
        <v>0</v>
      </c>
      <c r="V180" s="39">
        <v>0</v>
      </c>
      <c r="W180" s="39">
        <v>12528.61504400387</v>
      </c>
      <c r="X180" s="39">
        <v>0</v>
      </c>
      <c r="Y180" s="87">
        <v>12528.61504400387</v>
      </c>
    </row>
    <row r="181" spans="1:25" ht="15">
      <c r="A181" s="50" t="s">
        <v>49</v>
      </c>
      <c r="B181" s="84">
        <v>1646.7639908304895</v>
      </c>
      <c r="C181" s="86">
        <v>31.059290324845392</v>
      </c>
      <c r="D181" s="86">
        <v>0</v>
      </c>
      <c r="E181" s="86">
        <v>0</v>
      </c>
      <c r="F181" s="86">
        <v>0</v>
      </c>
      <c r="G181" s="39">
        <v>879.4331002649619</v>
      </c>
      <c r="H181" s="39">
        <v>124.20793462326586</v>
      </c>
      <c r="I181" s="39">
        <v>2681.4643160435626</v>
      </c>
      <c r="J181" s="36"/>
      <c r="K181" s="36"/>
      <c r="L181" s="50" t="s">
        <v>49</v>
      </c>
      <c r="M181" s="52">
        <v>0</v>
      </c>
      <c r="N181" s="39">
        <v>0</v>
      </c>
      <c r="O181" s="39">
        <v>2.4079755861967773</v>
      </c>
      <c r="P181" s="39">
        <v>0</v>
      </c>
      <c r="Q181" s="85">
        <v>2.4079755861967773</v>
      </c>
      <c r="R181" s="36"/>
      <c r="S181" s="36"/>
      <c r="T181" s="50" t="s">
        <v>49</v>
      </c>
      <c r="U181" s="52">
        <v>0</v>
      </c>
      <c r="V181" s="39">
        <v>0</v>
      </c>
      <c r="W181" s="39">
        <v>14257.586877126505</v>
      </c>
      <c r="X181" s="39">
        <v>0</v>
      </c>
      <c r="Y181" s="87">
        <v>14257.586877126505</v>
      </c>
    </row>
    <row r="182" spans="1:25" ht="15">
      <c r="A182" s="50" t="s">
        <v>50</v>
      </c>
      <c r="B182" s="84">
        <v>0.15052011033556403</v>
      </c>
      <c r="C182" s="86">
        <v>103.58257535145624</v>
      </c>
      <c r="D182" s="86">
        <v>0</v>
      </c>
      <c r="E182" s="86">
        <v>0</v>
      </c>
      <c r="F182" s="86">
        <v>0</v>
      </c>
      <c r="G182" s="39">
        <v>1541.5732256253712</v>
      </c>
      <c r="H182" s="39">
        <v>24.423661380127808</v>
      </c>
      <c r="I182" s="39">
        <v>1669.729982467291</v>
      </c>
      <c r="J182" s="36"/>
      <c r="K182" s="36"/>
      <c r="L182" s="50" t="s">
        <v>50</v>
      </c>
      <c r="M182" s="52">
        <v>0</v>
      </c>
      <c r="N182" s="39">
        <v>84.00479191008004</v>
      </c>
      <c r="O182" s="39">
        <v>248.98377491612916</v>
      </c>
      <c r="P182" s="39">
        <v>0</v>
      </c>
      <c r="Q182" s="85">
        <v>332.9885668262092</v>
      </c>
      <c r="R182" s="36"/>
      <c r="S182" s="36"/>
      <c r="T182" s="50" t="s">
        <v>50</v>
      </c>
      <c r="U182" s="52">
        <v>0</v>
      </c>
      <c r="V182" s="39">
        <v>0</v>
      </c>
      <c r="W182" s="39">
        <v>3663.565244680515</v>
      </c>
      <c r="X182" s="39">
        <v>39.817989882160454</v>
      </c>
      <c r="Y182" s="87">
        <v>3703.3832345626756</v>
      </c>
    </row>
    <row r="183" spans="1:25" ht="15">
      <c r="A183" s="50" t="s">
        <v>51</v>
      </c>
      <c r="B183" s="84">
        <v>777.4240260177955</v>
      </c>
      <c r="C183" s="86">
        <v>182.8968067483547</v>
      </c>
      <c r="D183" s="86">
        <v>0</v>
      </c>
      <c r="E183" s="86">
        <v>0</v>
      </c>
      <c r="F183" s="86">
        <v>0</v>
      </c>
      <c r="G183" s="39">
        <v>3032.723910014078</v>
      </c>
      <c r="H183" s="39">
        <v>44.06712506031853</v>
      </c>
      <c r="I183" s="39">
        <v>4037.111867840547</v>
      </c>
      <c r="J183" s="36"/>
      <c r="K183" s="36"/>
      <c r="L183" s="50" t="s">
        <v>51</v>
      </c>
      <c r="M183" s="52">
        <v>0</v>
      </c>
      <c r="N183" s="39">
        <v>18.492178768138764</v>
      </c>
      <c r="O183" s="39">
        <v>661.7416688104424</v>
      </c>
      <c r="P183" s="39">
        <v>9.378846703340733</v>
      </c>
      <c r="Q183" s="85">
        <v>689.6126942819219</v>
      </c>
      <c r="R183" s="36"/>
      <c r="S183" s="36"/>
      <c r="T183" s="50" t="s">
        <v>51</v>
      </c>
      <c r="U183" s="52">
        <v>0</v>
      </c>
      <c r="V183" s="39">
        <v>0</v>
      </c>
      <c r="W183" s="39">
        <v>1643.0379559210069</v>
      </c>
      <c r="X183" s="39">
        <v>0</v>
      </c>
      <c r="Y183" s="87">
        <v>1643.0379559210069</v>
      </c>
    </row>
    <row r="184" spans="1:25" ht="15">
      <c r="A184" s="38"/>
      <c r="B184" s="108"/>
      <c r="C184" s="111"/>
      <c r="D184" s="111"/>
      <c r="E184" s="111"/>
      <c r="F184" s="92"/>
      <c r="G184" s="109"/>
      <c r="H184" s="109"/>
      <c r="I184" s="109"/>
      <c r="J184" s="64"/>
      <c r="K184" s="64"/>
      <c r="L184" s="38"/>
      <c r="M184" s="112"/>
      <c r="N184" s="109"/>
      <c r="O184" s="109"/>
      <c r="P184" s="109"/>
      <c r="Q184" s="110"/>
      <c r="R184" s="64"/>
      <c r="S184" s="64"/>
      <c r="T184" s="38"/>
      <c r="U184" s="112"/>
      <c r="V184" s="109"/>
      <c r="W184" s="109"/>
      <c r="X184" s="109"/>
      <c r="Y184" s="113"/>
    </row>
    <row r="185" spans="1:25" ht="15">
      <c r="A185" s="75" t="s">
        <v>52</v>
      </c>
      <c r="B185" s="76">
        <v>6572.545978574451</v>
      </c>
      <c r="C185" s="77">
        <v>5364.63760813872</v>
      </c>
      <c r="D185" s="78">
        <v>153.55860075570686</v>
      </c>
      <c r="E185" s="78">
        <v>0</v>
      </c>
      <c r="F185" s="78">
        <v>0</v>
      </c>
      <c r="G185" s="77">
        <v>7829.355706603488</v>
      </c>
      <c r="H185" s="77">
        <v>816.7908136848239</v>
      </c>
      <c r="I185" s="77">
        <v>20736.88870775719</v>
      </c>
      <c r="J185" s="36"/>
      <c r="K185" s="36"/>
      <c r="L185" s="75" t="s">
        <v>52</v>
      </c>
      <c r="M185" s="79">
        <v>1020.7862682065839</v>
      </c>
      <c r="N185" s="77">
        <v>1084.2803581655708</v>
      </c>
      <c r="O185" s="77">
        <v>1448.6583682888079</v>
      </c>
      <c r="P185" s="77">
        <v>24.923459462976357</v>
      </c>
      <c r="Q185" s="80">
        <v>3578.6484541239392</v>
      </c>
      <c r="R185" s="36"/>
      <c r="S185" s="36"/>
      <c r="T185" s="75" t="s">
        <v>52</v>
      </c>
      <c r="U185" s="79">
        <v>0</v>
      </c>
      <c r="V185" s="77">
        <v>0</v>
      </c>
      <c r="W185" s="77">
        <v>36120.03980790888</v>
      </c>
      <c r="X185" s="77">
        <v>249.5440195966052</v>
      </c>
      <c r="Y185" s="81">
        <v>36369.583827505485</v>
      </c>
    </row>
    <row r="186" spans="1:25" ht="15">
      <c r="A186" s="50" t="s">
        <v>53</v>
      </c>
      <c r="B186" s="84">
        <v>1968.6813781206963</v>
      </c>
      <c r="C186" s="39">
        <v>1482.9116814601562</v>
      </c>
      <c r="D186" s="86">
        <v>150.4606651403091</v>
      </c>
      <c r="E186" s="86">
        <v>0</v>
      </c>
      <c r="F186" s="86">
        <v>0</v>
      </c>
      <c r="G186" s="39">
        <v>1534.7771025845432</v>
      </c>
      <c r="H186" s="39">
        <v>545.8103631784454</v>
      </c>
      <c r="I186" s="39">
        <v>5682.64119048415</v>
      </c>
      <c r="J186" s="36"/>
      <c r="K186" s="36"/>
      <c r="L186" s="50" t="s">
        <v>53</v>
      </c>
      <c r="M186" s="52">
        <v>0</v>
      </c>
      <c r="N186" s="39">
        <v>652.6215755464625</v>
      </c>
      <c r="O186" s="39">
        <v>185.02991856673955</v>
      </c>
      <c r="P186" s="39">
        <v>0</v>
      </c>
      <c r="Q186" s="85">
        <v>837.651494113202</v>
      </c>
      <c r="R186" s="36"/>
      <c r="S186" s="36"/>
      <c r="T186" s="50" t="s">
        <v>53</v>
      </c>
      <c r="U186" s="52">
        <v>0</v>
      </c>
      <c r="V186" s="39">
        <v>0</v>
      </c>
      <c r="W186" s="39">
        <v>8524.61018297323</v>
      </c>
      <c r="X186" s="39">
        <v>60.12369186182169</v>
      </c>
      <c r="Y186" s="87">
        <v>8584.733874835052</v>
      </c>
    </row>
    <row r="187" spans="1:25" ht="15">
      <c r="A187" s="50" t="s">
        <v>54</v>
      </c>
      <c r="B187" s="84">
        <v>370.9731133661638</v>
      </c>
      <c r="C187" s="39">
        <v>1246.5179447272913</v>
      </c>
      <c r="D187" s="86">
        <v>0</v>
      </c>
      <c r="E187" s="86">
        <v>0</v>
      </c>
      <c r="F187" s="86">
        <v>0</v>
      </c>
      <c r="G187" s="39">
        <v>944.1249258775721</v>
      </c>
      <c r="H187" s="39">
        <v>17.816995240791346</v>
      </c>
      <c r="I187" s="39">
        <v>2579.4329792118183</v>
      </c>
      <c r="J187" s="36"/>
      <c r="K187" s="36"/>
      <c r="L187" s="50" t="s">
        <v>54</v>
      </c>
      <c r="M187" s="52">
        <v>166.22310610203584</v>
      </c>
      <c r="N187" s="39">
        <v>205.4911545499249</v>
      </c>
      <c r="O187" s="39">
        <v>18.912931304697782</v>
      </c>
      <c r="P187" s="39">
        <v>24.923459462976357</v>
      </c>
      <c r="Q187" s="85">
        <v>415.5506514196349</v>
      </c>
      <c r="R187" s="36"/>
      <c r="S187" s="36"/>
      <c r="T187" s="50" t="s">
        <v>54</v>
      </c>
      <c r="U187" s="52">
        <v>0</v>
      </c>
      <c r="V187" s="39">
        <v>0</v>
      </c>
      <c r="W187" s="39">
        <v>3397.100463244717</v>
      </c>
      <c r="X187" s="39">
        <v>98.33117584115026</v>
      </c>
      <c r="Y187" s="87">
        <v>3495.431639085867</v>
      </c>
    </row>
    <row r="188" spans="1:25" ht="15">
      <c r="A188" s="50" t="s">
        <v>55</v>
      </c>
      <c r="B188" s="84">
        <v>2690.526523081944</v>
      </c>
      <c r="C188" s="39">
        <v>1.7283803251476382</v>
      </c>
      <c r="D188" s="86">
        <v>0</v>
      </c>
      <c r="E188" s="86">
        <v>0</v>
      </c>
      <c r="F188" s="86">
        <v>0</v>
      </c>
      <c r="G188" s="39">
        <v>94.95520351405156</v>
      </c>
      <c r="H188" s="39">
        <v>0</v>
      </c>
      <c r="I188" s="39">
        <v>2787.210106921143</v>
      </c>
      <c r="J188" s="36"/>
      <c r="K188" s="36"/>
      <c r="L188" s="50" t="s">
        <v>55</v>
      </c>
      <c r="M188" s="52">
        <v>0</v>
      </c>
      <c r="N188" s="39">
        <v>0</v>
      </c>
      <c r="O188" s="39">
        <v>402.7556192147089</v>
      </c>
      <c r="P188" s="39">
        <v>0</v>
      </c>
      <c r="Q188" s="85">
        <v>402.7556192147089</v>
      </c>
      <c r="R188" s="36"/>
      <c r="S188" s="36"/>
      <c r="T188" s="50" t="s">
        <v>55</v>
      </c>
      <c r="U188" s="52">
        <v>0</v>
      </c>
      <c r="V188" s="39">
        <v>0</v>
      </c>
      <c r="W188" s="39">
        <v>17580.28328790794</v>
      </c>
      <c r="X188" s="39">
        <v>0</v>
      </c>
      <c r="Y188" s="87">
        <v>17580.28328790794</v>
      </c>
    </row>
    <row r="189" spans="1:25" ht="15">
      <c r="A189" s="50" t="s">
        <v>56</v>
      </c>
      <c r="B189" s="84">
        <v>272.3823753680419</v>
      </c>
      <c r="C189" s="39">
        <v>1064.571855880868</v>
      </c>
      <c r="D189" s="86">
        <v>3.097935615397764</v>
      </c>
      <c r="E189" s="86">
        <v>0</v>
      </c>
      <c r="F189" s="86">
        <v>0</v>
      </c>
      <c r="G189" s="39">
        <v>377.3976174691418</v>
      </c>
      <c r="H189" s="39">
        <v>177.1133613791097</v>
      </c>
      <c r="I189" s="39">
        <v>1894.5631457125592</v>
      </c>
      <c r="J189" s="36"/>
      <c r="K189" s="36"/>
      <c r="L189" s="50" t="s">
        <v>56</v>
      </c>
      <c r="M189" s="52">
        <v>8.422345510628215</v>
      </c>
      <c r="N189" s="39">
        <v>11.175654095163921</v>
      </c>
      <c r="O189" s="39">
        <v>2.6567003341188076</v>
      </c>
      <c r="P189" s="39">
        <v>0</v>
      </c>
      <c r="Q189" s="85">
        <v>22.254699939910942</v>
      </c>
      <c r="R189" s="36"/>
      <c r="S189" s="36"/>
      <c r="T189" s="50" t="s">
        <v>56</v>
      </c>
      <c r="U189" s="52">
        <v>0</v>
      </c>
      <c r="V189" s="39">
        <v>0</v>
      </c>
      <c r="W189" s="39">
        <v>228.0310226232843</v>
      </c>
      <c r="X189" s="39">
        <v>4.09695100497797</v>
      </c>
      <c r="Y189" s="87">
        <v>232.12797362826225</v>
      </c>
    </row>
    <row r="190" spans="1:25" ht="15">
      <c r="A190" s="50" t="s">
        <v>57</v>
      </c>
      <c r="B190" s="84">
        <v>1269.9825886376045</v>
      </c>
      <c r="C190" s="39">
        <v>1143.8583343404093</v>
      </c>
      <c r="D190" s="86">
        <v>0</v>
      </c>
      <c r="E190" s="86">
        <v>0</v>
      </c>
      <c r="F190" s="86">
        <v>0</v>
      </c>
      <c r="G190" s="39">
        <v>4708.109296117568</v>
      </c>
      <c r="H190" s="39">
        <v>76.05009388647743</v>
      </c>
      <c r="I190" s="39">
        <v>7198.000312982059</v>
      </c>
      <c r="J190" s="36"/>
      <c r="K190" s="36"/>
      <c r="L190" s="50" t="s">
        <v>57</v>
      </c>
      <c r="M190" s="52">
        <v>846.1408165939199</v>
      </c>
      <c r="N190" s="39">
        <v>204.54579802860852</v>
      </c>
      <c r="O190" s="39">
        <v>812.9541264244587</v>
      </c>
      <c r="P190" s="39">
        <v>0</v>
      </c>
      <c r="Q190" s="85">
        <v>1863.640741046987</v>
      </c>
      <c r="R190" s="36"/>
      <c r="S190" s="36"/>
      <c r="T190" s="50" t="s">
        <v>57</v>
      </c>
      <c r="U190" s="52">
        <v>0</v>
      </c>
      <c r="V190" s="39">
        <v>0</v>
      </c>
      <c r="W190" s="39">
        <v>2450.4666087346122</v>
      </c>
      <c r="X190" s="39">
        <v>86.99220088865532</v>
      </c>
      <c r="Y190" s="87">
        <v>2537.4588096232674</v>
      </c>
    </row>
    <row r="191" spans="1:25" ht="15">
      <c r="A191" s="50" t="s">
        <v>58</v>
      </c>
      <c r="B191" s="84">
        <v>0</v>
      </c>
      <c r="C191" s="39">
        <v>425.0494114048481</v>
      </c>
      <c r="D191" s="86">
        <v>0</v>
      </c>
      <c r="E191" s="86">
        <v>0</v>
      </c>
      <c r="F191" s="86">
        <v>0</v>
      </c>
      <c r="G191" s="39">
        <v>169.99156104061103</v>
      </c>
      <c r="H191" s="39">
        <v>0</v>
      </c>
      <c r="I191" s="39">
        <v>595.0409724454591</v>
      </c>
      <c r="J191" s="36"/>
      <c r="K191" s="36"/>
      <c r="L191" s="50" t="s">
        <v>58</v>
      </c>
      <c r="M191" s="52">
        <v>0</v>
      </c>
      <c r="N191" s="39">
        <v>10.446175945410829</v>
      </c>
      <c r="O191" s="39">
        <v>26.349072444084133</v>
      </c>
      <c r="P191" s="39">
        <v>0</v>
      </c>
      <c r="Q191" s="85">
        <v>36.79524838949496</v>
      </c>
      <c r="R191" s="36"/>
      <c r="S191" s="36"/>
      <c r="T191" s="50" t="s">
        <v>58</v>
      </c>
      <c r="U191" s="52">
        <v>0</v>
      </c>
      <c r="V191" s="39">
        <v>0</v>
      </c>
      <c r="W191" s="39">
        <v>3939.548242425092</v>
      </c>
      <c r="X191" s="39">
        <v>0</v>
      </c>
      <c r="Y191" s="87">
        <v>3939.548242425092</v>
      </c>
    </row>
    <row r="192" spans="1:25" ht="15">
      <c r="A192" s="60"/>
      <c r="B192" s="90"/>
      <c r="C192" s="61"/>
      <c r="D192" s="92"/>
      <c r="E192" s="92"/>
      <c r="F192" s="92"/>
      <c r="G192" s="61"/>
      <c r="H192" s="61"/>
      <c r="I192" s="61"/>
      <c r="J192" s="64"/>
      <c r="K192" s="64"/>
      <c r="L192" s="60"/>
      <c r="M192" s="63"/>
      <c r="N192" s="61"/>
      <c r="O192" s="61"/>
      <c r="P192" s="61"/>
      <c r="Q192" s="91"/>
      <c r="R192" s="64"/>
      <c r="S192" s="64"/>
      <c r="T192" s="60"/>
      <c r="U192" s="63"/>
      <c r="V192" s="61"/>
      <c r="W192" s="61"/>
      <c r="X192" s="61"/>
      <c r="Y192" s="93"/>
    </row>
    <row r="193" spans="1:25" ht="15">
      <c r="A193" s="75" t="s">
        <v>59</v>
      </c>
      <c r="B193" s="76">
        <v>11422.847176761921</v>
      </c>
      <c r="C193" s="77">
        <v>6679.082585655662</v>
      </c>
      <c r="D193" s="78">
        <v>0</v>
      </c>
      <c r="E193" s="78">
        <v>0</v>
      </c>
      <c r="F193" s="78">
        <v>16.58995330884521</v>
      </c>
      <c r="G193" s="77">
        <v>10324.757492879175</v>
      </c>
      <c r="H193" s="77">
        <v>1554.731072909864</v>
      </c>
      <c r="I193" s="77">
        <v>29998.008281515464</v>
      </c>
      <c r="J193" s="36"/>
      <c r="K193" s="36"/>
      <c r="L193" s="75" t="s">
        <v>59</v>
      </c>
      <c r="M193" s="79">
        <v>560.1057820927159</v>
      </c>
      <c r="N193" s="77">
        <v>749.68035655991</v>
      </c>
      <c r="O193" s="77">
        <v>4442.682500300301</v>
      </c>
      <c r="P193" s="77">
        <v>5013.446524534771</v>
      </c>
      <c r="Q193" s="80">
        <v>10765.915163487698</v>
      </c>
      <c r="R193" s="36"/>
      <c r="S193" s="36"/>
      <c r="T193" s="75" t="s">
        <v>59</v>
      </c>
      <c r="U193" s="79">
        <v>232.86002374685208</v>
      </c>
      <c r="V193" s="77">
        <v>0</v>
      </c>
      <c r="W193" s="77">
        <v>42829.81601273202</v>
      </c>
      <c r="X193" s="77">
        <v>79.28425811463038</v>
      </c>
      <c r="Y193" s="81">
        <v>43141.960294593504</v>
      </c>
    </row>
    <row r="194" spans="1:25" ht="15">
      <c r="A194" s="50" t="s">
        <v>60</v>
      </c>
      <c r="B194" s="84">
        <v>4017.4200868143344</v>
      </c>
      <c r="C194" s="39">
        <v>421.7058155788701</v>
      </c>
      <c r="D194" s="86">
        <v>0</v>
      </c>
      <c r="E194" s="86">
        <v>0</v>
      </c>
      <c r="F194" s="86">
        <v>0</v>
      </c>
      <c r="G194" s="39">
        <v>3329.382528022669</v>
      </c>
      <c r="H194" s="39">
        <v>116.11941241799896</v>
      </c>
      <c r="I194" s="39">
        <v>7884.627842833873</v>
      </c>
      <c r="J194" s="36"/>
      <c r="K194" s="36"/>
      <c r="L194" s="50" t="s">
        <v>60</v>
      </c>
      <c r="M194" s="52">
        <v>0</v>
      </c>
      <c r="N194" s="39">
        <v>78.29179300813418</v>
      </c>
      <c r="O194" s="39">
        <v>2008.1457747886604</v>
      </c>
      <c r="P194" s="39">
        <v>0</v>
      </c>
      <c r="Q194" s="85">
        <v>2086.4375677967946</v>
      </c>
      <c r="R194" s="36"/>
      <c r="S194" s="36"/>
      <c r="T194" s="50" t="s">
        <v>60</v>
      </c>
      <c r="U194" s="52">
        <v>0</v>
      </c>
      <c r="V194" s="39">
        <v>0</v>
      </c>
      <c r="W194" s="39">
        <v>14905.86751846224</v>
      </c>
      <c r="X194" s="39">
        <v>3.1036792001915434</v>
      </c>
      <c r="Y194" s="87">
        <v>14908.971197662433</v>
      </c>
    </row>
    <row r="195" spans="1:25" ht="15">
      <c r="A195" s="50" t="s">
        <v>61</v>
      </c>
      <c r="B195" s="84">
        <v>1810.1390948549488</v>
      </c>
      <c r="C195" s="39">
        <v>3861.4183798627705</v>
      </c>
      <c r="D195" s="86">
        <v>0</v>
      </c>
      <c r="E195" s="86">
        <v>0</v>
      </c>
      <c r="F195" s="86">
        <v>0</v>
      </c>
      <c r="G195" s="39">
        <v>829.30878130138</v>
      </c>
      <c r="H195" s="39">
        <v>198.63288139453832</v>
      </c>
      <c r="I195" s="39">
        <v>6699.499137413638</v>
      </c>
      <c r="J195" s="36"/>
      <c r="K195" s="36"/>
      <c r="L195" s="50" t="s">
        <v>61</v>
      </c>
      <c r="M195" s="52">
        <v>0</v>
      </c>
      <c r="N195" s="39">
        <v>386.02314623051495</v>
      </c>
      <c r="O195" s="39">
        <v>546.1120212920391</v>
      </c>
      <c r="P195" s="39">
        <v>91.21127649265982</v>
      </c>
      <c r="Q195" s="85">
        <v>1023.3464440152139</v>
      </c>
      <c r="R195" s="36"/>
      <c r="S195" s="36"/>
      <c r="T195" s="50" t="s">
        <v>61</v>
      </c>
      <c r="U195" s="52">
        <v>0</v>
      </c>
      <c r="V195" s="39">
        <v>0</v>
      </c>
      <c r="W195" s="39">
        <v>14321.184455945311</v>
      </c>
      <c r="X195" s="39">
        <v>73.79325428380655</v>
      </c>
      <c r="Y195" s="87">
        <v>14394.977710229117</v>
      </c>
    </row>
    <row r="196" spans="1:25" ht="15">
      <c r="A196" s="50" t="s">
        <v>62</v>
      </c>
      <c r="B196" s="84">
        <v>5099.841222975364</v>
      </c>
      <c r="C196" s="39">
        <v>2331.525780805956</v>
      </c>
      <c r="D196" s="86">
        <v>0</v>
      </c>
      <c r="E196" s="86">
        <v>0</v>
      </c>
      <c r="F196" s="86">
        <v>16.58995330884521</v>
      </c>
      <c r="G196" s="39">
        <v>6028.390184908611</v>
      </c>
      <c r="H196" s="39">
        <v>918.1065018070359</v>
      </c>
      <c r="I196" s="39">
        <v>14394.453643805813</v>
      </c>
      <c r="J196" s="36"/>
      <c r="K196" s="36"/>
      <c r="L196" s="50" t="s">
        <v>62</v>
      </c>
      <c r="M196" s="52">
        <v>560.1057820927159</v>
      </c>
      <c r="N196" s="39">
        <v>66.93552327037125</v>
      </c>
      <c r="O196" s="39">
        <v>1631.5377397105397</v>
      </c>
      <c r="P196" s="39">
        <v>2281.770283695443</v>
      </c>
      <c r="Q196" s="85">
        <v>4540.34932876907</v>
      </c>
      <c r="R196" s="36"/>
      <c r="S196" s="36"/>
      <c r="T196" s="50" t="s">
        <v>62</v>
      </c>
      <c r="U196" s="52">
        <v>232.86002374685208</v>
      </c>
      <c r="V196" s="39">
        <v>0</v>
      </c>
      <c r="W196" s="39">
        <v>11492.938089784464</v>
      </c>
      <c r="X196" s="39">
        <v>2.3873246306322846</v>
      </c>
      <c r="Y196" s="87">
        <v>11728.185438161949</v>
      </c>
    </row>
    <row r="197" spans="1:25" ht="15">
      <c r="A197" s="50" t="s">
        <v>63</v>
      </c>
      <c r="B197" s="84">
        <v>495.4467721172743</v>
      </c>
      <c r="C197" s="39">
        <v>0</v>
      </c>
      <c r="D197" s="86">
        <v>0</v>
      </c>
      <c r="E197" s="86">
        <v>0</v>
      </c>
      <c r="F197" s="86">
        <v>0</v>
      </c>
      <c r="G197" s="39">
        <v>127.97423069971789</v>
      </c>
      <c r="H197" s="39">
        <v>321.8722772902909</v>
      </c>
      <c r="I197" s="39">
        <v>945.2932801072832</v>
      </c>
      <c r="J197" s="36"/>
      <c r="K197" s="36"/>
      <c r="L197" s="50" t="s">
        <v>63</v>
      </c>
      <c r="M197" s="52">
        <v>0</v>
      </c>
      <c r="N197" s="39">
        <v>218.42989405088963</v>
      </c>
      <c r="O197" s="39">
        <v>0</v>
      </c>
      <c r="P197" s="39">
        <v>0</v>
      </c>
      <c r="Q197" s="85">
        <v>218.42989405088963</v>
      </c>
      <c r="R197" s="36"/>
      <c r="S197" s="36"/>
      <c r="T197" s="50" t="s">
        <v>63</v>
      </c>
      <c r="U197" s="52">
        <v>0</v>
      </c>
      <c r="V197" s="39">
        <v>0</v>
      </c>
      <c r="W197" s="39">
        <v>770.9538275920231</v>
      </c>
      <c r="X197" s="39">
        <v>0</v>
      </c>
      <c r="Y197" s="87">
        <v>770.9538275920231</v>
      </c>
    </row>
    <row r="198" spans="1:25" ht="15">
      <c r="A198" s="50" t="s">
        <v>64</v>
      </c>
      <c r="B198" s="84">
        <v>0</v>
      </c>
      <c r="C198" s="39">
        <v>64.43260940806526</v>
      </c>
      <c r="D198" s="86">
        <v>0</v>
      </c>
      <c r="E198" s="86">
        <v>0</v>
      </c>
      <c r="F198" s="86">
        <v>0</v>
      </c>
      <c r="G198" s="39">
        <v>9.701767946794938</v>
      </c>
      <c r="H198" s="39">
        <v>0</v>
      </c>
      <c r="I198" s="39">
        <v>74.13437735486019</v>
      </c>
      <c r="J198" s="36"/>
      <c r="K198" s="36"/>
      <c r="L198" s="50" t="s">
        <v>64</v>
      </c>
      <c r="M198" s="52">
        <v>0</v>
      </c>
      <c r="N198" s="39">
        <v>0</v>
      </c>
      <c r="O198" s="39">
        <v>256.8869645090623</v>
      </c>
      <c r="P198" s="39">
        <v>2640.464964346668</v>
      </c>
      <c r="Q198" s="85">
        <v>2897.35192885573</v>
      </c>
      <c r="R198" s="36"/>
      <c r="S198" s="36"/>
      <c r="T198" s="50" t="s">
        <v>64</v>
      </c>
      <c r="U198" s="52">
        <v>0</v>
      </c>
      <c r="V198" s="39">
        <v>0</v>
      </c>
      <c r="W198" s="39">
        <v>1338.8721209479918</v>
      </c>
      <c r="X198" s="39">
        <v>0</v>
      </c>
      <c r="Y198" s="87">
        <v>1338.8721209479918</v>
      </c>
    </row>
    <row r="199" spans="1:25" ht="15">
      <c r="A199" s="38"/>
      <c r="B199" s="108"/>
      <c r="C199" s="109"/>
      <c r="D199" s="111"/>
      <c r="E199" s="111"/>
      <c r="F199" s="111"/>
      <c r="G199" s="109"/>
      <c r="H199" s="109"/>
      <c r="I199" s="109"/>
      <c r="J199" s="64"/>
      <c r="K199" s="64"/>
      <c r="L199" s="38"/>
      <c r="M199" s="112"/>
      <c r="N199" s="109"/>
      <c r="O199" s="109"/>
      <c r="P199" s="109"/>
      <c r="Q199" s="110"/>
      <c r="R199" s="64"/>
      <c r="S199" s="64"/>
      <c r="T199" s="38"/>
      <c r="U199" s="112"/>
      <c r="V199" s="109"/>
      <c r="W199" s="109"/>
      <c r="X199" s="109"/>
      <c r="Y199" s="113"/>
    </row>
    <row r="200" spans="1:25" ht="15">
      <c r="A200" s="75" t="s">
        <v>65</v>
      </c>
      <c r="B200" s="76">
        <v>2555.653591984526</v>
      </c>
      <c r="C200" s="77">
        <v>12398.337339581747</v>
      </c>
      <c r="D200" s="78">
        <v>294.7329605788574</v>
      </c>
      <c r="E200" s="77">
        <v>0</v>
      </c>
      <c r="F200" s="78">
        <v>0</v>
      </c>
      <c r="G200" s="77">
        <v>10777.284302838692</v>
      </c>
      <c r="H200" s="77">
        <v>1715.904952911309</v>
      </c>
      <c r="I200" s="77">
        <v>27741.91314789513</v>
      </c>
      <c r="J200" s="36"/>
      <c r="K200" s="36"/>
      <c r="L200" s="75" t="s">
        <v>65</v>
      </c>
      <c r="M200" s="79">
        <v>3.8048713519437944</v>
      </c>
      <c r="N200" s="77">
        <v>15742.98801147358</v>
      </c>
      <c r="O200" s="77">
        <v>2208.7672693102213</v>
      </c>
      <c r="P200" s="77">
        <v>6239.860794660743</v>
      </c>
      <c r="Q200" s="80">
        <v>24195.42094679649</v>
      </c>
      <c r="R200" s="36"/>
      <c r="S200" s="36"/>
      <c r="T200" s="75" t="s">
        <v>65</v>
      </c>
      <c r="U200" s="79">
        <v>0</v>
      </c>
      <c r="V200" s="77">
        <v>0</v>
      </c>
      <c r="W200" s="77">
        <v>27749.624260544813</v>
      </c>
      <c r="X200" s="77">
        <v>1397.726413517483</v>
      </c>
      <c r="Y200" s="81">
        <v>29147.350674062298</v>
      </c>
    </row>
    <row r="201" spans="1:25" ht="15">
      <c r="A201" s="50" t="s">
        <v>66</v>
      </c>
      <c r="B201" s="84">
        <v>1501.175893496677</v>
      </c>
      <c r="C201" s="39">
        <v>10793.405114723628</v>
      </c>
      <c r="D201" s="118">
        <v>294.7329605788574</v>
      </c>
      <c r="E201" s="39">
        <v>0</v>
      </c>
      <c r="F201" s="118">
        <v>0</v>
      </c>
      <c r="G201" s="39">
        <v>10113.726645936165</v>
      </c>
      <c r="H201" s="39">
        <v>277.0441624581036</v>
      </c>
      <c r="I201" s="39">
        <v>22980.08477719343</v>
      </c>
      <c r="J201" s="36"/>
      <c r="K201" s="36"/>
      <c r="L201" s="50" t="s">
        <v>66</v>
      </c>
      <c r="M201" s="52">
        <v>0</v>
      </c>
      <c r="N201" s="39">
        <v>14822.857180250361</v>
      </c>
      <c r="O201" s="39">
        <v>420.35600496461956</v>
      </c>
      <c r="P201" s="39">
        <v>1616.0784708223487</v>
      </c>
      <c r="Q201" s="85">
        <v>16859.29165603733</v>
      </c>
      <c r="R201" s="36"/>
      <c r="S201" s="36"/>
      <c r="T201" s="50" t="s">
        <v>66</v>
      </c>
      <c r="U201" s="52">
        <v>0</v>
      </c>
      <c r="V201" s="39">
        <v>0</v>
      </c>
      <c r="W201" s="39">
        <v>12366.060007202657</v>
      </c>
      <c r="X201" s="39">
        <v>1388.789419828825</v>
      </c>
      <c r="Y201" s="87">
        <v>13754.849427031482</v>
      </c>
    </row>
    <row r="202" spans="1:25" ht="15">
      <c r="A202" s="50" t="s">
        <v>67</v>
      </c>
      <c r="B202" s="84">
        <v>554.7139234993905</v>
      </c>
      <c r="C202" s="39">
        <v>226.20783318137123</v>
      </c>
      <c r="D202" s="118">
        <v>0</v>
      </c>
      <c r="E202" s="39">
        <v>0</v>
      </c>
      <c r="F202" s="118">
        <v>0</v>
      </c>
      <c r="G202" s="39">
        <v>262.19558099856073</v>
      </c>
      <c r="H202" s="39">
        <v>85.8642139892993</v>
      </c>
      <c r="I202" s="39">
        <v>1128.9815516686217</v>
      </c>
      <c r="J202" s="36"/>
      <c r="K202" s="36"/>
      <c r="L202" s="50" t="s">
        <v>67</v>
      </c>
      <c r="M202" s="52">
        <v>3.8048713519437944</v>
      </c>
      <c r="N202" s="39">
        <v>241.4059546753804</v>
      </c>
      <c r="O202" s="39">
        <v>346.56846733115816</v>
      </c>
      <c r="P202" s="39">
        <v>4.659395302236131</v>
      </c>
      <c r="Q202" s="85">
        <v>596.4386886607185</v>
      </c>
      <c r="R202" s="36"/>
      <c r="S202" s="36"/>
      <c r="T202" s="50" t="s">
        <v>67</v>
      </c>
      <c r="U202" s="52">
        <v>0</v>
      </c>
      <c r="V202" s="39">
        <v>0</v>
      </c>
      <c r="W202" s="39">
        <v>11486.37860371408</v>
      </c>
      <c r="X202" s="39">
        <v>3.4459047888778884</v>
      </c>
      <c r="Y202" s="87">
        <v>11489.824508502958</v>
      </c>
    </row>
    <row r="203" spans="1:25" ht="15">
      <c r="A203" s="50" t="s">
        <v>68</v>
      </c>
      <c r="B203" s="84">
        <v>499.7637749884583</v>
      </c>
      <c r="C203" s="39">
        <v>1378.7243916767484</v>
      </c>
      <c r="D203" s="118">
        <v>0</v>
      </c>
      <c r="E203" s="39">
        <v>0</v>
      </c>
      <c r="F203" s="118">
        <v>0</v>
      </c>
      <c r="G203" s="39">
        <v>401.36207590396515</v>
      </c>
      <c r="H203" s="39">
        <v>1352.9965764639062</v>
      </c>
      <c r="I203" s="39">
        <v>3632.8468190330777</v>
      </c>
      <c r="J203" s="36"/>
      <c r="K203" s="36"/>
      <c r="L203" s="50" t="s">
        <v>68</v>
      </c>
      <c r="M203" s="52">
        <v>0</v>
      </c>
      <c r="N203" s="39">
        <v>678.7248765478395</v>
      </c>
      <c r="O203" s="39">
        <v>1441.8427970144437</v>
      </c>
      <c r="P203" s="39">
        <v>4619.122928536158</v>
      </c>
      <c r="Q203" s="85">
        <v>6739.690602098441</v>
      </c>
      <c r="R203" s="36"/>
      <c r="S203" s="36"/>
      <c r="T203" s="50" t="s">
        <v>68</v>
      </c>
      <c r="U203" s="52">
        <v>0</v>
      </c>
      <c r="V203" s="39">
        <v>0</v>
      </c>
      <c r="W203" s="39">
        <v>3897.1856496280725</v>
      </c>
      <c r="X203" s="39">
        <v>5.491088899780139</v>
      </c>
      <c r="Y203" s="87">
        <v>3902.6767385278526</v>
      </c>
    </row>
    <row r="204" spans="1:25" ht="15">
      <c r="A204" s="60"/>
      <c r="B204" s="90"/>
      <c r="C204" s="61"/>
      <c r="D204" s="120"/>
      <c r="E204" s="61"/>
      <c r="F204" s="120"/>
      <c r="G204" s="61"/>
      <c r="H204" s="61"/>
      <c r="I204" s="61"/>
      <c r="J204" s="64"/>
      <c r="K204" s="64"/>
      <c r="L204" s="60"/>
      <c r="M204" s="63"/>
      <c r="N204" s="61"/>
      <c r="O204" s="61"/>
      <c r="P204" s="61"/>
      <c r="Q204" s="91"/>
      <c r="R204" s="64"/>
      <c r="S204" s="64"/>
      <c r="T204" s="60"/>
      <c r="U204" s="63"/>
      <c r="V204" s="61"/>
      <c r="W204" s="61"/>
      <c r="X204" s="61"/>
      <c r="Y204" s="93"/>
    </row>
    <row r="205" spans="1:25" ht="15">
      <c r="A205" s="75" t="s">
        <v>69</v>
      </c>
      <c r="B205" s="76">
        <v>2640.194757468145</v>
      </c>
      <c r="C205" s="77">
        <v>1631.0954121436898</v>
      </c>
      <c r="D205" s="78">
        <v>0.6651082749287841</v>
      </c>
      <c r="E205" s="78">
        <v>23.3324098438252</v>
      </c>
      <c r="F205" s="78">
        <v>0</v>
      </c>
      <c r="G205" s="77">
        <v>3383.572088767981</v>
      </c>
      <c r="H205" s="77">
        <v>254.61981692329866</v>
      </c>
      <c r="I205" s="77">
        <v>7933.479593421868</v>
      </c>
      <c r="J205" s="36"/>
      <c r="K205" s="36"/>
      <c r="L205" s="75" t="s">
        <v>69</v>
      </c>
      <c r="M205" s="79">
        <v>0</v>
      </c>
      <c r="N205" s="77">
        <v>438.1309373473322</v>
      </c>
      <c r="O205" s="77">
        <v>595.8515813177631</v>
      </c>
      <c r="P205" s="77">
        <v>0.07136828908528005</v>
      </c>
      <c r="Q205" s="80">
        <v>1034.0538869541806</v>
      </c>
      <c r="R205" s="36"/>
      <c r="S205" s="36"/>
      <c r="T205" s="75" t="s">
        <v>69</v>
      </c>
      <c r="U205" s="79">
        <v>0</v>
      </c>
      <c r="V205" s="77">
        <v>0</v>
      </c>
      <c r="W205" s="77">
        <v>109602.13584682379</v>
      </c>
      <c r="X205" s="77">
        <v>333.11144188018227</v>
      </c>
      <c r="Y205" s="81">
        <v>109935.24728870398</v>
      </c>
    </row>
    <row r="206" spans="1:25" ht="15">
      <c r="A206" s="50" t="s">
        <v>70</v>
      </c>
      <c r="B206" s="84">
        <v>425.9582686820985</v>
      </c>
      <c r="C206" s="39">
        <v>84.26560862749203</v>
      </c>
      <c r="D206" s="86">
        <v>0.6651082749287841</v>
      </c>
      <c r="E206" s="86">
        <v>0</v>
      </c>
      <c r="F206" s="86">
        <v>0</v>
      </c>
      <c r="G206" s="39">
        <v>122.81523310743823</v>
      </c>
      <c r="H206" s="39">
        <v>243.01310513978044</v>
      </c>
      <c r="I206" s="39">
        <v>876.717323831738</v>
      </c>
      <c r="J206" s="36"/>
      <c r="K206" s="36"/>
      <c r="L206" s="50" t="s">
        <v>70</v>
      </c>
      <c r="M206" s="52">
        <v>0</v>
      </c>
      <c r="N206" s="39">
        <v>123.43406489078949</v>
      </c>
      <c r="O206" s="39">
        <v>64.18298217696181</v>
      </c>
      <c r="P206" s="39">
        <v>0</v>
      </c>
      <c r="Q206" s="85">
        <v>187.6170470677513</v>
      </c>
      <c r="R206" s="36"/>
      <c r="S206" s="36"/>
      <c r="T206" s="50" t="s">
        <v>70</v>
      </c>
      <c r="U206" s="52">
        <v>0</v>
      </c>
      <c r="V206" s="39">
        <v>0</v>
      </c>
      <c r="W206" s="39">
        <v>28775.69810554454</v>
      </c>
      <c r="X206" s="39">
        <v>37.66082391514934</v>
      </c>
      <c r="Y206" s="87">
        <v>28813.35892945969</v>
      </c>
    </row>
    <row r="207" spans="1:25" ht="15">
      <c r="A207" s="50" t="s">
        <v>71</v>
      </c>
      <c r="B207" s="84">
        <v>1941.7181499460962</v>
      </c>
      <c r="C207" s="39">
        <v>19.76977052080071</v>
      </c>
      <c r="D207" s="86">
        <v>0</v>
      </c>
      <c r="E207" s="86">
        <v>0</v>
      </c>
      <c r="F207" s="86">
        <v>0</v>
      </c>
      <c r="G207" s="39">
        <v>2817.373300096753</v>
      </c>
      <c r="H207" s="39">
        <v>11.60671178351821</v>
      </c>
      <c r="I207" s="39">
        <v>4790.467932347168</v>
      </c>
      <c r="J207" s="36"/>
      <c r="K207" s="36"/>
      <c r="L207" s="50" t="s">
        <v>71</v>
      </c>
      <c r="M207" s="52">
        <v>0</v>
      </c>
      <c r="N207" s="39">
        <v>286.2697777825774</v>
      </c>
      <c r="O207" s="39">
        <v>372.50430750030876</v>
      </c>
      <c r="P207" s="39">
        <v>0</v>
      </c>
      <c r="Q207" s="85">
        <v>658.7740852828862</v>
      </c>
      <c r="R207" s="36"/>
      <c r="S207" s="36"/>
      <c r="T207" s="50" t="s">
        <v>71</v>
      </c>
      <c r="U207" s="52">
        <v>0</v>
      </c>
      <c r="V207" s="39">
        <v>0</v>
      </c>
      <c r="W207" s="39">
        <v>67415.36878424333</v>
      </c>
      <c r="X207" s="39">
        <v>151.72942678907478</v>
      </c>
      <c r="Y207" s="87">
        <v>67567.0982110324</v>
      </c>
    </row>
    <row r="208" spans="1:25" ht="15">
      <c r="A208" s="50" t="s">
        <v>72</v>
      </c>
      <c r="B208" s="84">
        <v>2.8712321444554125</v>
      </c>
      <c r="C208" s="39">
        <v>0</v>
      </c>
      <c r="D208" s="86">
        <v>0</v>
      </c>
      <c r="E208" s="86">
        <v>23.3324098438252</v>
      </c>
      <c r="F208" s="86">
        <v>0</v>
      </c>
      <c r="G208" s="39">
        <v>217.87445987002334</v>
      </c>
      <c r="H208" s="39">
        <v>0</v>
      </c>
      <c r="I208" s="39">
        <v>244.07810185830397</v>
      </c>
      <c r="J208" s="36"/>
      <c r="K208" s="36"/>
      <c r="L208" s="50" t="s">
        <v>72</v>
      </c>
      <c r="M208" s="52">
        <v>0</v>
      </c>
      <c r="N208" s="39">
        <v>3.169170542213525</v>
      </c>
      <c r="O208" s="39">
        <v>2.0184103994132077</v>
      </c>
      <c r="P208" s="39">
        <v>0</v>
      </c>
      <c r="Q208" s="85">
        <v>5.187580941626733</v>
      </c>
      <c r="R208" s="36"/>
      <c r="S208" s="36"/>
      <c r="T208" s="50" t="s">
        <v>72</v>
      </c>
      <c r="U208" s="52">
        <v>0</v>
      </c>
      <c r="V208" s="39">
        <v>0</v>
      </c>
      <c r="W208" s="39">
        <v>4535.005720653451</v>
      </c>
      <c r="X208" s="39">
        <v>0</v>
      </c>
      <c r="Y208" s="87">
        <v>4535.005720653451</v>
      </c>
    </row>
    <row r="209" spans="1:25" ht="15">
      <c r="A209" s="50" t="s">
        <v>73</v>
      </c>
      <c r="B209" s="84">
        <v>269.6471066954944</v>
      </c>
      <c r="C209" s="39">
        <v>1527.060032995397</v>
      </c>
      <c r="D209" s="86">
        <v>0</v>
      </c>
      <c r="E209" s="86">
        <v>0</v>
      </c>
      <c r="F209" s="86">
        <v>0</v>
      </c>
      <c r="G209" s="39">
        <v>225.50909569376608</v>
      </c>
      <c r="H209" s="39">
        <v>0</v>
      </c>
      <c r="I209" s="39">
        <v>2022.2162353846575</v>
      </c>
      <c r="J209" s="36"/>
      <c r="K209" s="36"/>
      <c r="L209" s="50" t="s">
        <v>73</v>
      </c>
      <c r="M209" s="52">
        <v>0</v>
      </c>
      <c r="N209" s="39">
        <v>25.257924131751725</v>
      </c>
      <c r="O209" s="39">
        <v>157.14588124107942</v>
      </c>
      <c r="P209" s="39">
        <v>0.07136828908528005</v>
      </c>
      <c r="Q209" s="85">
        <v>182.47517366191644</v>
      </c>
      <c r="R209" s="36"/>
      <c r="S209" s="36"/>
      <c r="T209" s="50" t="s">
        <v>73</v>
      </c>
      <c r="U209" s="52">
        <v>0</v>
      </c>
      <c r="V209" s="39">
        <v>0</v>
      </c>
      <c r="W209" s="39">
        <v>8876.063236382466</v>
      </c>
      <c r="X209" s="39">
        <v>143.72119117595815</v>
      </c>
      <c r="Y209" s="87">
        <v>9019.784427558425</v>
      </c>
    </row>
    <row r="210" spans="1:25" ht="15">
      <c r="A210" s="38"/>
      <c r="B210" s="108"/>
      <c r="C210" s="109"/>
      <c r="D210" s="111"/>
      <c r="E210" s="111"/>
      <c r="F210" s="111"/>
      <c r="G210" s="109"/>
      <c r="H210" s="109"/>
      <c r="I210" s="109"/>
      <c r="J210" s="64"/>
      <c r="K210" s="64"/>
      <c r="L210" s="38"/>
      <c r="M210" s="112"/>
      <c r="N210" s="109"/>
      <c r="O210" s="109"/>
      <c r="P210" s="109"/>
      <c r="Q210" s="110"/>
      <c r="R210" s="64"/>
      <c r="S210" s="64"/>
      <c r="T210" s="38"/>
      <c r="U210" s="112"/>
      <c r="V210" s="109"/>
      <c r="W210" s="109"/>
      <c r="X210" s="109"/>
      <c r="Y210" s="113"/>
    </row>
    <row r="211" spans="1:25" ht="15">
      <c r="A211" s="75" t="s">
        <v>74</v>
      </c>
      <c r="B211" s="76">
        <v>5044.632206501012</v>
      </c>
      <c r="C211" s="77">
        <v>16793.263691553075</v>
      </c>
      <c r="D211" s="78">
        <v>137.7322890724053</v>
      </c>
      <c r="E211" s="78">
        <v>48.28685471601755</v>
      </c>
      <c r="F211" s="78">
        <v>0</v>
      </c>
      <c r="G211" s="77">
        <v>8246.014242675752</v>
      </c>
      <c r="H211" s="77">
        <v>5283.672668762949</v>
      </c>
      <c r="I211" s="77">
        <v>35553.601953281206</v>
      </c>
      <c r="J211" s="36"/>
      <c r="K211" s="36"/>
      <c r="L211" s="75" t="s">
        <v>74</v>
      </c>
      <c r="M211" s="79">
        <v>67.62057237620576</v>
      </c>
      <c r="N211" s="77">
        <v>1041.9709806265648</v>
      </c>
      <c r="O211" s="77">
        <v>128.4124249529551</v>
      </c>
      <c r="P211" s="77">
        <v>1323.0957438190785</v>
      </c>
      <c r="Q211" s="80">
        <v>2561.0997217748045</v>
      </c>
      <c r="R211" s="36"/>
      <c r="S211" s="36"/>
      <c r="T211" s="75" t="s">
        <v>74</v>
      </c>
      <c r="U211" s="79">
        <v>14023.736851118934</v>
      </c>
      <c r="V211" s="77">
        <v>396.61798122683837</v>
      </c>
      <c r="W211" s="77">
        <v>15553.383547596939</v>
      </c>
      <c r="X211" s="77">
        <v>1943.9934238039818</v>
      </c>
      <c r="Y211" s="81">
        <v>31917.731803746694</v>
      </c>
    </row>
    <row r="212" spans="1:25" ht="15">
      <c r="A212" s="50" t="s">
        <v>75</v>
      </c>
      <c r="B212" s="84">
        <v>1320.007169686879</v>
      </c>
      <c r="C212" s="39">
        <v>1518.5131767760638</v>
      </c>
      <c r="D212" s="86">
        <v>0</v>
      </c>
      <c r="E212" s="86">
        <v>0</v>
      </c>
      <c r="F212" s="86">
        <v>0</v>
      </c>
      <c r="G212" s="39">
        <v>604.162344720126</v>
      </c>
      <c r="H212" s="39">
        <v>1187.1362969868674</v>
      </c>
      <c r="I212" s="39">
        <v>4629.818988169936</v>
      </c>
      <c r="J212" s="36"/>
      <c r="K212" s="36"/>
      <c r="L212" s="50" t="s">
        <v>75</v>
      </c>
      <c r="M212" s="52">
        <v>64.63456212132903</v>
      </c>
      <c r="N212" s="39">
        <v>319.9039871208083</v>
      </c>
      <c r="O212" s="39">
        <v>32.20706702877054</v>
      </c>
      <c r="P212" s="39">
        <v>3.5015491562799697</v>
      </c>
      <c r="Q212" s="85">
        <v>420.2471654271879</v>
      </c>
      <c r="R212" s="36"/>
      <c r="S212" s="36"/>
      <c r="T212" s="50" t="s">
        <v>75</v>
      </c>
      <c r="U212" s="52">
        <v>0</v>
      </c>
      <c r="V212" s="39">
        <v>28.23666965715139</v>
      </c>
      <c r="W212" s="39">
        <v>3850.9473280754664</v>
      </c>
      <c r="X212" s="39">
        <v>266.7587416815238</v>
      </c>
      <c r="Y212" s="87">
        <v>4145.942739414141</v>
      </c>
    </row>
    <row r="213" spans="1:25" ht="15">
      <c r="A213" s="50" t="s">
        <v>76</v>
      </c>
      <c r="B213" s="84">
        <v>2606.043378388811</v>
      </c>
      <c r="C213" s="39">
        <v>12013.469167775302</v>
      </c>
      <c r="D213" s="86">
        <v>0</v>
      </c>
      <c r="E213" s="86">
        <v>48.28685471601755</v>
      </c>
      <c r="F213" s="86">
        <v>0</v>
      </c>
      <c r="G213" s="39">
        <v>4399.032483121642</v>
      </c>
      <c r="H213" s="39">
        <v>2764.40864470582</v>
      </c>
      <c r="I213" s="39">
        <v>21831.240528707596</v>
      </c>
      <c r="J213" s="36"/>
      <c r="K213" s="36"/>
      <c r="L213" s="50" t="s">
        <v>76</v>
      </c>
      <c r="M213" s="52">
        <v>0</v>
      </c>
      <c r="N213" s="39">
        <v>438.8414185756032</v>
      </c>
      <c r="O213" s="39">
        <v>16.51732842928909</v>
      </c>
      <c r="P213" s="39">
        <v>458.6880455280481</v>
      </c>
      <c r="Q213" s="85">
        <v>914.0467925329403</v>
      </c>
      <c r="R213" s="36"/>
      <c r="S213" s="36"/>
      <c r="T213" s="50" t="s">
        <v>76</v>
      </c>
      <c r="U213" s="52">
        <v>14023.736851118934</v>
      </c>
      <c r="V213" s="39">
        <v>368.381311569687</v>
      </c>
      <c r="W213" s="39">
        <v>8158.870953992934</v>
      </c>
      <c r="X213" s="39">
        <v>443.6144535234567</v>
      </c>
      <c r="Y213" s="87">
        <v>22994.60357020501</v>
      </c>
    </row>
    <row r="214" spans="1:25" ht="15">
      <c r="A214" s="50" t="s">
        <v>77</v>
      </c>
      <c r="B214" s="84">
        <v>211.48224931959737</v>
      </c>
      <c r="C214" s="39">
        <v>1372.5709643927871</v>
      </c>
      <c r="D214" s="86">
        <v>137.7322890724053</v>
      </c>
      <c r="E214" s="86">
        <v>0</v>
      </c>
      <c r="F214" s="86">
        <v>0</v>
      </c>
      <c r="G214" s="39">
        <v>311.529010219529</v>
      </c>
      <c r="H214" s="39">
        <v>259.2597932072184</v>
      </c>
      <c r="I214" s="39">
        <v>2292.5743062115375</v>
      </c>
      <c r="J214" s="36"/>
      <c r="K214" s="36"/>
      <c r="L214" s="50" t="s">
        <v>77</v>
      </c>
      <c r="M214" s="52">
        <v>2.986010254876729</v>
      </c>
      <c r="N214" s="39">
        <v>169.60916298117655</v>
      </c>
      <c r="O214" s="39">
        <v>79.62977202166171</v>
      </c>
      <c r="P214" s="39">
        <v>846.2848710396264</v>
      </c>
      <c r="Q214" s="85">
        <v>1098.5098162973413</v>
      </c>
      <c r="R214" s="36"/>
      <c r="S214" s="36"/>
      <c r="T214" s="50" t="s">
        <v>77</v>
      </c>
      <c r="U214" s="52">
        <v>0</v>
      </c>
      <c r="V214" s="39">
        <v>0</v>
      </c>
      <c r="W214" s="39">
        <v>3321.766742162666</v>
      </c>
      <c r="X214" s="39">
        <v>1219.490189353916</v>
      </c>
      <c r="Y214" s="87">
        <v>4541.256931516582</v>
      </c>
    </row>
    <row r="215" spans="1:25" ht="15">
      <c r="A215" s="50" t="s">
        <v>78</v>
      </c>
      <c r="B215" s="84">
        <v>907.099409105725</v>
      </c>
      <c r="C215" s="39">
        <v>1888.7103826089235</v>
      </c>
      <c r="D215" s="86">
        <v>0</v>
      </c>
      <c r="E215" s="86">
        <v>0</v>
      </c>
      <c r="F215" s="86">
        <v>0</v>
      </c>
      <c r="G215" s="39">
        <v>2931.2904046144536</v>
      </c>
      <c r="H215" s="39">
        <v>1072.8679338630438</v>
      </c>
      <c r="I215" s="39">
        <v>6799.9681301921455</v>
      </c>
      <c r="J215" s="36"/>
      <c r="K215" s="36"/>
      <c r="L215" s="50" t="s">
        <v>78</v>
      </c>
      <c r="M215" s="52">
        <v>0</v>
      </c>
      <c r="N215" s="39">
        <v>113.6164119489767</v>
      </c>
      <c r="O215" s="39">
        <v>0.05825747323373457</v>
      </c>
      <c r="P215" s="39">
        <v>14.621278095124095</v>
      </c>
      <c r="Q215" s="85">
        <v>128.29594751733453</v>
      </c>
      <c r="R215" s="36"/>
      <c r="S215" s="36"/>
      <c r="T215" s="50" t="s">
        <v>78</v>
      </c>
      <c r="U215" s="52">
        <v>0</v>
      </c>
      <c r="V215" s="39">
        <v>0</v>
      </c>
      <c r="W215" s="39">
        <v>221.79852336587055</v>
      </c>
      <c r="X215" s="39">
        <v>14.130039245085376</v>
      </c>
      <c r="Y215" s="87">
        <v>235.92856261095594</v>
      </c>
    </row>
    <row r="216" spans="1:25" ht="15">
      <c r="A216" s="60"/>
      <c r="B216" s="90"/>
      <c r="C216" s="61"/>
      <c r="D216" s="92"/>
      <c r="E216" s="92"/>
      <c r="F216" s="92"/>
      <c r="G216" s="61"/>
      <c r="H216" s="61"/>
      <c r="I216" s="61"/>
      <c r="J216" s="64"/>
      <c r="K216" s="64"/>
      <c r="L216" s="60"/>
      <c r="M216" s="63"/>
      <c r="N216" s="61"/>
      <c r="O216" s="61"/>
      <c r="P216" s="61"/>
      <c r="Q216" s="91"/>
      <c r="R216" s="64"/>
      <c r="S216" s="64"/>
      <c r="T216" s="60"/>
      <c r="U216" s="63"/>
      <c r="V216" s="61"/>
      <c r="W216" s="61"/>
      <c r="X216" s="61"/>
      <c r="Y216" s="93"/>
    </row>
    <row r="217" spans="1:25" ht="15">
      <c r="A217" s="75" t="s">
        <v>79</v>
      </c>
      <c r="B217" s="76">
        <v>1150.7065269978953</v>
      </c>
      <c r="C217" s="77">
        <v>15211.89790393739</v>
      </c>
      <c r="D217" s="78">
        <v>1404.227280420731</v>
      </c>
      <c r="E217" s="78">
        <v>0</v>
      </c>
      <c r="F217" s="78">
        <v>2.8473123528392152</v>
      </c>
      <c r="G217" s="77">
        <v>5435.7264532007175</v>
      </c>
      <c r="H217" s="77">
        <v>1701.6525812960842</v>
      </c>
      <c r="I217" s="77">
        <v>24907.058058205654</v>
      </c>
      <c r="J217" s="36"/>
      <c r="K217" s="36"/>
      <c r="L217" s="75" t="s">
        <v>79</v>
      </c>
      <c r="M217" s="79">
        <v>3284.025223999175</v>
      </c>
      <c r="N217" s="77">
        <v>1680.5845074235008</v>
      </c>
      <c r="O217" s="77">
        <v>401.8063929618739</v>
      </c>
      <c r="P217" s="77">
        <v>1719.9708973876463</v>
      </c>
      <c r="Q217" s="80">
        <v>7086.387021772196</v>
      </c>
      <c r="R217" s="36"/>
      <c r="S217" s="36"/>
      <c r="T217" s="75" t="s">
        <v>79</v>
      </c>
      <c r="U217" s="79">
        <v>33.1723883199024</v>
      </c>
      <c r="V217" s="77">
        <v>121.99294462488251</v>
      </c>
      <c r="W217" s="77">
        <v>9691.82183063936</v>
      </c>
      <c r="X217" s="77">
        <v>1795.52127347233</v>
      </c>
      <c r="Y217" s="81">
        <v>11642.508437056475</v>
      </c>
    </row>
    <row r="218" spans="1:25" ht="15">
      <c r="A218" s="50" t="s">
        <v>80</v>
      </c>
      <c r="B218" s="84">
        <v>654.0694746802541</v>
      </c>
      <c r="C218" s="39">
        <v>7067.848753915796</v>
      </c>
      <c r="D218" s="86">
        <v>1404.227280420731</v>
      </c>
      <c r="E218" s="86">
        <v>0</v>
      </c>
      <c r="F218" s="86">
        <v>0</v>
      </c>
      <c r="G218" s="39">
        <v>4677.008024543986</v>
      </c>
      <c r="H218" s="39">
        <v>1636.1827599173062</v>
      </c>
      <c r="I218" s="39">
        <v>15439.336293478073</v>
      </c>
      <c r="J218" s="36"/>
      <c r="K218" s="36"/>
      <c r="L218" s="50" t="s">
        <v>80</v>
      </c>
      <c r="M218" s="52">
        <v>2248.8561344407944</v>
      </c>
      <c r="N218" s="39">
        <v>1408.483757043152</v>
      </c>
      <c r="O218" s="39">
        <v>399.853001594298</v>
      </c>
      <c r="P218" s="39">
        <v>1200.7919371199102</v>
      </c>
      <c r="Q218" s="85">
        <v>5257.984830198155</v>
      </c>
      <c r="R218" s="36"/>
      <c r="S218" s="36"/>
      <c r="T218" s="50" t="s">
        <v>80</v>
      </c>
      <c r="U218" s="52">
        <v>33.1723883199024</v>
      </c>
      <c r="V218" s="39">
        <v>34.070472074155404</v>
      </c>
      <c r="W218" s="39">
        <v>7883.745070450985</v>
      </c>
      <c r="X218" s="39">
        <v>1074.921712708208</v>
      </c>
      <c r="Y218" s="87">
        <v>9025.90964355325</v>
      </c>
    </row>
    <row r="219" spans="1:25" ht="15">
      <c r="A219" s="50" t="s">
        <v>81</v>
      </c>
      <c r="B219" s="84">
        <v>483.0301079111589</v>
      </c>
      <c r="C219" s="39">
        <v>7651.978393163393</v>
      </c>
      <c r="D219" s="86">
        <v>0</v>
      </c>
      <c r="E219" s="86">
        <v>0</v>
      </c>
      <c r="F219" s="86">
        <v>2.8473123528392152</v>
      </c>
      <c r="G219" s="39">
        <v>730.9741324276137</v>
      </c>
      <c r="H219" s="39">
        <v>39.04510995049408</v>
      </c>
      <c r="I219" s="39">
        <v>8907.875055805498</v>
      </c>
      <c r="J219" s="36"/>
      <c r="K219" s="36"/>
      <c r="L219" s="50" t="s">
        <v>81</v>
      </c>
      <c r="M219" s="52">
        <v>288.0557463547054</v>
      </c>
      <c r="N219" s="39">
        <v>37.411702996803186</v>
      </c>
      <c r="O219" s="39">
        <v>0.26649608370972855</v>
      </c>
      <c r="P219" s="39">
        <v>6.895678957616534</v>
      </c>
      <c r="Q219" s="85">
        <v>332.62962439283484</v>
      </c>
      <c r="R219" s="36"/>
      <c r="S219" s="36"/>
      <c r="T219" s="50" t="s">
        <v>81</v>
      </c>
      <c r="U219" s="52">
        <v>0</v>
      </c>
      <c r="V219" s="39">
        <v>87.92247255072711</v>
      </c>
      <c r="W219" s="39">
        <v>1119.348366801633</v>
      </c>
      <c r="X219" s="39">
        <v>593.4414804178551</v>
      </c>
      <c r="Y219" s="87">
        <v>1800.7123197702153</v>
      </c>
    </row>
    <row r="220" spans="1:25" ht="15">
      <c r="A220" s="50" t="s">
        <v>82</v>
      </c>
      <c r="B220" s="84">
        <v>13.606944406482455</v>
      </c>
      <c r="C220" s="39">
        <v>492.07075685820274</v>
      </c>
      <c r="D220" s="86">
        <v>0</v>
      </c>
      <c r="E220" s="86">
        <v>0</v>
      </c>
      <c r="F220" s="86">
        <v>0</v>
      </c>
      <c r="G220" s="39">
        <v>27.744296229117758</v>
      </c>
      <c r="H220" s="39">
        <v>26.424711428283803</v>
      </c>
      <c r="I220" s="39">
        <v>559.8467089220867</v>
      </c>
      <c r="J220" s="36"/>
      <c r="K220" s="36"/>
      <c r="L220" s="50" t="s">
        <v>82</v>
      </c>
      <c r="M220" s="52">
        <v>747.1133432036755</v>
      </c>
      <c r="N220" s="39">
        <v>234.6890473835457</v>
      </c>
      <c r="O220" s="39">
        <v>1.6868952838661455</v>
      </c>
      <c r="P220" s="39">
        <v>512.2832813101194</v>
      </c>
      <c r="Q220" s="85">
        <v>1495.7725671812068</v>
      </c>
      <c r="R220" s="36"/>
      <c r="S220" s="36"/>
      <c r="T220" s="50" t="s">
        <v>82</v>
      </c>
      <c r="U220" s="52">
        <v>0</v>
      </c>
      <c r="V220" s="39">
        <v>0</v>
      </c>
      <c r="W220" s="39">
        <v>688.728393386742</v>
      </c>
      <c r="X220" s="39">
        <v>127.15808034626704</v>
      </c>
      <c r="Y220" s="87">
        <v>815.8864737330091</v>
      </c>
    </row>
    <row r="221" spans="1:25" ht="15">
      <c r="A221" s="60"/>
      <c r="B221" s="90"/>
      <c r="C221" s="61"/>
      <c r="D221" s="92"/>
      <c r="E221" s="92"/>
      <c r="F221" s="92"/>
      <c r="G221" s="61"/>
      <c r="H221" s="61"/>
      <c r="I221" s="61"/>
      <c r="J221" s="64"/>
      <c r="K221" s="64"/>
      <c r="L221" s="60"/>
      <c r="M221" s="63"/>
      <c r="N221" s="61"/>
      <c r="O221" s="61"/>
      <c r="P221" s="61"/>
      <c r="Q221" s="91"/>
      <c r="R221" s="64"/>
      <c r="S221" s="64"/>
      <c r="T221" s="60"/>
      <c r="U221" s="63"/>
      <c r="V221" s="61"/>
      <c r="W221" s="61"/>
      <c r="X221" s="61"/>
      <c r="Y221" s="93"/>
    </row>
    <row r="222" spans="1:25" ht="15">
      <c r="A222" s="75" t="s">
        <v>83</v>
      </c>
      <c r="B222" s="76">
        <v>582.2345897572808</v>
      </c>
      <c r="C222" s="76">
        <v>1375.1675931838217</v>
      </c>
      <c r="D222" s="76">
        <v>427.14482895583103</v>
      </c>
      <c r="E222" s="76">
        <v>0</v>
      </c>
      <c r="F222" s="76">
        <v>0</v>
      </c>
      <c r="G222" s="76">
        <v>1449.2807373035648</v>
      </c>
      <c r="H222" s="76">
        <v>1335.4594261850175</v>
      </c>
      <c r="I222" s="76">
        <v>5169.287175385516</v>
      </c>
      <c r="J222" s="36"/>
      <c r="K222" s="36"/>
      <c r="L222" s="75" t="s">
        <v>83</v>
      </c>
      <c r="M222" s="79">
        <v>146.26112622944623</v>
      </c>
      <c r="N222" s="79">
        <v>2828.1341829435382</v>
      </c>
      <c r="O222" s="79">
        <v>99.3950678159905</v>
      </c>
      <c r="P222" s="79">
        <v>21.88262708942689</v>
      </c>
      <c r="Q222" s="122">
        <v>3095.673004078402</v>
      </c>
      <c r="R222" s="36"/>
      <c r="S222" s="36"/>
      <c r="T222" s="75" t="s">
        <v>83</v>
      </c>
      <c r="U222" s="79">
        <v>0</v>
      </c>
      <c r="V222" s="79">
        <v>0</v>
      </c>
      <c r="W222" s="79">
        <v>7118.952073447619</v>
      </c>
      <c r="X222" s="79">
        <v>3333.890825359217</v>
      </c>
      <c r="Y222" s="70">
        <v>10452.842898806837</v>
      </c>
    </row>
    <row r="223" spans="1:25" ht="15">
      <c r="A223" s="50" t="s">
        <v>84</v>
      </c>
      <c r="B223" s="84">
        <v>305.13849301231755</v>
      </c>
      <c r="C223" s="39">
        <v>1187.5920232753494</v>
      </c>
      <c r="D223" s="86">
        <v>427.14482895583103</v>
      </c>
      <c r="E223" s="86">
        <v>0</v>
      </c>
      <c r="F223" s="86">
        <v>0</v>
      </c>
      <c r="G223" s="39">
        <v>801.4498185296782</v>
      </c>
      <c r="H223" s="39">
        <v>271.76871884322657</v>
      </c>
      <c r="I223" s="39">
        <v>2993.093882616403</v>
      </c>
      <c r="J223" s="36"/>
      <c r="K223" s="36"/>
      <c r="L223" s="50" t="s">
        <v>84</v>
      </c>
      <c r="M223" s="52">
        <v>146.26112622944623</v>
      </c>
      <c r="N223" s="39">
        <v>2515.72869897474</v>
      </c>
      <c r="O223" s="39">
        <v>99.3950678159905</v>
      </c>
      <c r="P223" s="39">
        <v>21.88262708942689</v>
      </c>
      <c r="Q223" s="85">
        <v>2783.2675201096035</v>
      </c>
      <c r="R223" s="36"/>
      <c r="S223" s="36"/>
      <c r="T223" s="50" t="s">
        <v>84</v>
      </c>
      <c r="U223" s="52">
        <v>0</v>
      </c>
      <c r="V223" s="39">
        <v>0</v>
      </c>
      <c r="W223" s="39">
        <v>6667.23810918943</v>
      </c>
      <c r="X223" s="39">
        <v>2810.4849046197787</v>
      </c>
      <c r="Y223" s="87">
        <v>9477.723013809209</v>
      </c>
    </row>
    <row r="224" spans="1:25" ht="15">
      <c r="A224" s="50" t="s">
        <v>85</v>
      </c>
      <c r="B224" s="84">
        <v>277.09609674496323</v>
      </c>
      <c r="C224" s="39">
        <v>187.5755699084724</v>
      </c>
      <c r="D224" s="86">
        <v>0</v>
      </c>
      <c r="E224" s="86">
        <v>0</v>
      </c>
      <c r="F224" s="86">
        <v>0</v>
      </c>
      <c r="G224" s="39">
        <v>647.8309187738867</v>
      </c>
      <c r="H224" s="39">
        <v>1063.6907073417908</v>
      </c>
      <c r="I224" s="39">
        <v>2176.193292769113</v>
      </c>
      <c r="J224" s="36"/>
      <c r="K224" s="36"/>
      <c r="L224" s="50" t="s">
        <v>85</v>
      </c>
      <c r="M224" s="52">
        <v>0</v>
      </c>
      <c r="N224" s="39">
        <v>312.40548396879814</v>
      </c>
      <c r="O224" s="39">
        <v>0</v>
      </c>
      <c r="P224" s="39">
        <v>0</v>
      </c>
      <c r="Q224" s="85">
        <v>312.40548396879814</v>
      </c>
      <c r="R224" s="36"/>
      <c r="S224" s="36"/>
      <c r="T224" s="50" t="s">
        <v>85</v>
      </c>
      <c r="U224" s="52">
        <v>0</v>
      </c>
      <c r="V224" s="39">
        <v>0</v>
      </c>
      <c r="W224" s="39">
        <v>451.7139642581888</v>
      </c>
      <c r="X224" s="39">
        <v>523.4059207394382</v>
      </c>
      <c r="Y224" s="87">
        <v>975.119884997627</v>
      </c>
    </row>
    <row r="225" spans="1:25" ht="15.75" thickBot="1">
      <c r="A225" s="38"/>
      <c r="B225" s="108"/>
      <c r="C225" s="109"/>
      <c r="D225" s="111"/>
      <c r="E225" s="111"/>
      <c r="F225" s="111"/>
      <c r="G225" s="109"/>
      <c r="H225" s="109"/>
      <c r="I225" s="109"/>
      <c r="J225" s="64"/>
      <c r="K225" s="64"/>
      <c r="L225" s="38"/>
      <c r="M225" s="126"/>
      <c r="N225" s="127"/>
      <c r="O225" s="127"/>
      <c r="P225" s="127"/>
      <c r="Q225" s="110"/>
      <c r="R225" s="64"/>
      <c r="S225" s="64"/>
      <c r="T225" s="38"/>
      <c r="U225" s="126"/>
      <c r="V225" s="127"/>
      <c r="W225" s="127"/>
      <c r="X225" s="127"/>
      <c r="Y225" s="113"/>
    </row>
    <row r="226" spans="1:25" ht="15.75" thickBot="1">
      <c r="A226" s="134" t="s">
        <v>86</v>
      </c>
      <c r="B226" s="135">
        <v>50381.763792355494</v>
      </c>
      <c r="C226" s="136">
        <v>63957.31813626159</v>
      </c>
      <c r="D226" s="137">
        <v>2686.566651835258</v>
      </c>
      <c r="E226" s="137">
        <v>81.85266041290271</v>
      </c>
      <c r="F226" s="137">
        <v>19.437265661684425</v>
      </c>
      <c r="G226" s="136">
        <v>70619.4807995167</v>
      </c>
      <c r="H226" s="136">
        <v>19508.33456152022</v>
      </c>
      <c r="I226" s="136">
        <v>207254.75386756385</v>
      </c>
      <c r="J226" s="36"/>
      <c r="K226" s="36"/>
      <c r="L226" s="134" t="s">
        <v>86</v>
      </c>
      <c r="M226" s="135">
        <v>5285.237648255541</v>
      </c>
      <c r="N226" s="136">
        <v>30181.13137418644</v>
      </c>
      <c r="O226" s="136">
        <v>17230.323799788403</v>
      </c>
      <c r="P226" s="136">
        <v>15497.499040528885</v>
      </c>
      <c r="Q226" s="138">
        <v>68194.19186275928</v>
      </c>
      <c r="R226" s="36"/>
      <c r="S226" s="36"/>
      <c r="T226" s="134" t="s">
        <v>86</v>
      </c>
      <c r="U226" s="135">
        <v>14812.173570000681</v>
      </c>
      <c r="V226" s="136">
        <v>649.7433835090333</v>
      </c>
      <c r="W226" s="136">
        <v>454942.51763795235</v>
      </c>
      <c r="X226" s="136">
        <v>15435.994674369278</v>
      </c>
      <c r="Y226" s="139">
        <v>485840.42926583136</v>
      </c>
    </row>
    <row r="227" spans="1:25" ht="15">
      <c r="A227" s="140" t="s">
        <v>87</v>
      </c>
      <c r="B227" s="1"/>
      <c r="C227" s="1"/>
      <c r="D227" s="1"/>
      <c r="E227" s="1"/>
      <c r="F227" s="1"/>
      <c r="G227" s="1"/>
      <c r="H227" s="1"/>
      <c r="I227" s="141"/>
      <c r="J227" s="64"/>
      <c r="K227" s="64"/>
      <c r="L227" s="140" t="s">
        <v>87</v>
      </c>
      <c r="M227" s="149"/>
      <c r="N227" s="1"/>
      <c r="O227" s="1"/>
      <c r="P227" s="1"/>
      <c r="Q227" s="141"/>
      <c r="R227" s="64"/>
      <c r="S227" s="64"/>
      <c r="T227" s="140" t="s">
        <v>87</v>
      </c>
      <c r="U227" s="149"/>
      <c r="V227" s="1"/>
      <c r="W227" s="1"/>
      <c r="X227" s="1"/>
      <c r="Y227" s="13"/>
    </row>
    <row r="228" spans="1:25" ht="15">
      <c r="A228" s="1"/>
      <c r="B228" s="1"/>
      <c r="C228" s="1"/>
      <c r="D228" s="1"/>
      <c r="E228" s="1"/>
      <c r="F228" s="1"/>
      <c r="G228" s="1"/>
      <c r="H228" s="1"/>
      <c r="I228" s="141"/>
      <c r="J228" s="64"/>
      <c r="K228" s="64"/>
      <c r="L228" s="1"/>
      <c r="M228" s="149"/>
      <c r="N228" s="1"/>
      <c r="O228" s="1"/>
      <c r="P228" s="1"/>
      <c r="Q228" s="141"/>
      <c r="R228" s="64"/>
      <c r="S228" s="64"/>
      <c r="T228" s="1"/>
      <c r="U228" s="149"/>
      <c r="V228" s="1"/>
      <c r="W228" s="1"/>
      <c r="X228" s="1"/>
      <c r="Y228" s="13"/>
    </row>
    <row r="229" spans="1:25" ht="15.75" thickBot="1">
      <c r="A229" s="2" t="s">
        <v>105</v>
      </c>
      <c r="B229" s="8"/>
      <c r="C229" s="3"/>
      <c r="D229" s="3"/>
      <c r="E229" s="3"/>
      <c r="F229" s="3"/>
      <c r="G229" s="3"/>
      <c r="H229" s="3"/>
      <c r="I229" s="4"/>
      <c r="J229" s="5"/>
      <c r="K229" s="5"/>
      <c r="L229" s="2" t="s">
        <v>106</v>
      </c>
      <c r="M229" s="6"/>
      <c r="N229" s="3"/>
      <c r="O229" s="3"/>
      <c r="P229" s="3"/>
      <c r="Q229" s="4"/>
      <c r="R229" s="5"/>
      <c r="S229" s="5"/>
      <c r="T229" s="2" t="s">
        <v>107</v>
      </c>
      <c r="U229" s="6"/>
      <c r="V229" s="3"/>
      <c r="W229" s="3"/>
      <c r="X229" s="3"/>
      <c r="Y229" s="9"/>
    </row>
    <row r="230" spans="1:25" ht="36.75" thickBot="1">
      <c r="A230" s="23" t="s">
        <v>7</v>
      </c>
      <c r="B230" s="28" t="s">
        <v>8</v>
      </c>
      <c r="C230" s="29" t="s">
        <v>9</v>
      </c>
      <c r="D230" s="28" t="s">
        <v>10</v>
      </c>
      <c r="E230" s="29" t="s">
        <v>11</v>
      </c>
      <c r="F230" s="30" t="s">
        <v>12</v>
      </c>
      <c r="G230" s="30" t="s">
        <v>13</v>
      </c>
      <c r="H230" s="30" t="s">
        <v>14</v>
      </c>
      <c r="I230" s="30" t="s">
        <v>15</v>
      </c>
      <c r="J230" s="20"/>
      <c r="K230" s="20"/>
      <c r="L230" s="23" t="s">
        <v>7</v>
      </c>
      <c r="M230" s="30" t="s">
        <v>16</v>
      </c>
      <c r="N230" s="30" t="s">
        <v>17</v>
      </c>
      <c r="O230" s="30" t="s">
        <v>18</v>
      </c>
      <c r="P230" s="30" t="s">
        <v>19</v>
      </c>
      <c r="Q230" s="31" t="s">
        <v>20</v>
      </c>
      <c r="R230" s="20"/>
      <c r="S230" s="20"/>
      <c r="T230" s="23" t="s">
        <v>7</v>
      </c>
      <c r="U230" s="30" t="s">
        <v>21</v>
      </c>
      <c r="V230" s="30" t="s">
        <v>22</v>
      </c>
      <c r="W230" s="30" t="s">
        <v>23</v>
      </c>
      <c r="X230" s="30" t="s">
        <v>24</v>
      </c>
      <c r="Y230" s="31" t="s">
        <v>25</v>
      </c>
    </row>
    <row r="231" spans="1:25" ht="15">
      <c r="A231" s="38" t="s">
        <v>27</v>
      </c>
      <c r="B231" s="40">
        <v>6644.2108638129475</v>
      </c>
      <c r="C231" s="40">
        <v>19319.410181270658</v>
      </c>
      <c r="D231" s="40">
        <v>180.25935981811244</v>
      </c>
      <c r="E231" s="40">
        <v>1.0292067638011826</v>
      </c>
      <c r="F231" s="40">
        <v>0</v>
      </c>
      <c r="G231" s="40">
        <v>15565.597582353075</v>
      </c>
      <c r="H231" s="40">
        <v>11176.895475306936</v>
      </c>
      <c r="I231" s="40">
        <v>52887.40266932553</v>
      </c>
      <c r="J231" s="36"/>
      <c r="K231" s="36"/>
      <c r="L231" s="38" t="s">
        <v>27</v>
      </c>
      <c r="M231" s="40">
        <v>0</v>
      </c>
      <c r="N231" s="40">
        <v>6467.186273357003</v>
      </c>
      <c r="O231" s="40">
        <v>1428.9186617600055</v>
      </c>
      <c r="P231" s="40">
        <v>22.933497793632554</v>
      </c>
      <c r="Q231" s="40">
        <v>7919.038432910642</v>
      </c>
      <c r="R231" s="36"/>
      <c r="S231" s="36"/>
      <c r="T231" s="38" t="s">
        <v>27</v>
      </c>
      <c r="U231" s="40">
        <v>0</v>
      </c>
      <c r="V231" s="40">
        <v>2.4361194980932037</v>
      </c>
      <c r="W231" s="40">
        <v>10910.13431243993</v>
      </c>
      <c r="X231" s="40">
        <v>1834.2773780871682</v>
      </c>
      <c r="Y231" s="40">
        <v>12746.847810025192</v>
      </c>
    </row>
    <row r="232" spans="1:25" ht="15">
      <c r="A232" s="50" t="s">
        <v>29</v>
      </c>
      <c r="B232" s="39">
        <v>6644.2108638129475</v>
      </c>
      <c r="C232" s="39">
        <v>19319.410181270658</v>
      </c>
      <c r="D232" s="39">
        <v>180.25935981811244</v>
      </c>
      <c r="E232" s="39">
        <v>1.0292067638011826</v>
      </c>
      <c r="F232" s="39">
        <v>0</v>
      </c>
      <c r="G232" s="39">
        <v>15565.597582353075</v>
      </c>
      <c r="H232" s="39">
        <v>11176.895475306936</v>
      </c>
      <c r="I232" s="39">
        <v>52887.40266932553</v>
      </c>
      <c r="J232" s="36"/>
      <c r="K232" s="36"/>
      <c r="L232" s="50" t="s">
        <v>29</v>
      </c>
      <c r="M232" s="52">
        <v>0</v>
      </c>
      <c r="N232" s="39">
        <v>6467.186273357003</v>
      </c>
      <c r="O232" s="39">
        <v>1428.9186617600055</v>
      </c>
      <c r="P232" s="39">
        <v>22.933497793632554</v>
      </c>
      <c r="Q232" s="53">
        <v>7919.038432910642</v>
      </c>
      <c r="R232" s="36"/>
      <c r="S232" s="36"/>
      <c r="T232" s="50" t="s">
        <v>29</v>
      </c>
      <c r="U232" s="52">
        <v>0</v>
      </c>
      <c r="V232" s="39">
        <v>2.4361194980932037</v>
      </c>
      <c r="W232" s="39">
        <v>10910.13431243993</v>
      </c>
      <c r="X232" s="39">
        <v>1834.2773780871682</v>
      </c>
      <c r="Y232" s="53">
        <v>12746.847810025192</v>
      </c>
    </row>
    <row r="233" spans="1:25" ht="15">
      <c r="A233" s="60"/>
      <c r="B233" s="61">
        <v>0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4"/>
      <c r="K233" s="64"/>
      <c r="L233" s="60"/>
      <c r="M233" s="63"/>
      <c r="N233" s="61"/>
      <c r="O233" s="61"/>
      <c r="P233" s="61"/>
      <c r="Q233" s="65"/>
      <c r="R233" s="64"/>
      <c r="S233" s="64"/>
      <c r="T233" s="60"/>
      <c r="U233" s="63"/>
      <c r="V233" s="61"/>
      <c r="W233" s="61"/>
      <c r="X233" s="61"/>
      <c r="Y233" s="65"/>
    </row>
    <row r="234" spans="1:25" ht="15">
      <c r="A234" s="75" t="s">
        <v>30</v>
      </c>
      <c r="B234" s="76">
        <v>29060.99795025039</v>
      </c>
      <c r="C234" s="77">
        <v>45875.13219375309</v>
      </c>
      <c r="D234" s="78">
        <v>1323.4809061503017</v>
      </c>
      <c r="E234" s="78">
        <v>12.501597427122272</v>
      </c>
      <c r="F234" s="78">
        <v>217.59229422828955</v>
      </c>
      <c r="G234" s="77">
        <v>101928.40018974534</v>
      </c>
      <c r="H234" s="77">
        <v>36200.51376154904</v>
      </c>
      <c r="I234" s="77">
        <v>214618.6188931036</v>
      </c>
      <c r="J234" s="36"/>
      <c r="K234" s="36"/>
      <c r="L234" s="75" t="s">
        <v>30</v>
      </c>
      <c r="M234" s="79">
        <v>9790.891210203807</v>
      </c>
      <c r="N234" s="77">
        <v>24822.568751813767</v>
      </c>
      <c r="O234" s="77">
        <v>8403.27538640585</v>
      </c>
      <c r="P234" s="77">
        <v>58.526819630429934</v>
      </c>
      <c r="Q234" s="81">
        <v>43075.26216805385</v>
      </c>
      <c r="R234" s="36"/>
      <c r="S234" s="36"/>
      <c r="T234" s="75" t="s">
        <v>30</v>
      </c>
      <c r="U234" s="79">
        <v>0</v>
      </c>
      <c r="V234" s="77">
        <v>5.392663872706382</v>
      </c>
      <c r="W234" s="77">
        <v>60754.29997392036</v>
      </c>
      <c r="X234" s="77">
        <v>3698.090074640106</v>
      </c>
      <c r="Y234" s="81">
        <v>64457.782712433174</v>
      </c>
    </row>
    <row r="235" spans="1:25" ht="15">
      <c r="A235" s="50" t="s">
        <v>31</v>
      </c>
      <c r="B235" s="84">
        <v>15066.275314863142</v>
      </c>
      <c r="C235" s="39">
        <v>37924.928742633856</v>
      </c>
      <c r="D235" s="86">
        <v>1178.8254854440613</v>
      </c>
      <c r="E235" s="86">
        <v>12.501597427122272</v>
      </c>
      <c r="F235" s="86">
        <v>217.59229422828955</v>
      </c>
      <c r="G235" s="39">
        <v>60654.97378249122</v>
      </c>
      <c r="H235" s="39">
        <v>29023.806848967186</v>
      </c>
      <c r="I235" s="39">
        <v>144078.90406605485</v>
      </c>
      <c r="J235" s="36"/>
      <c r="K235" s="36"/>
      <c r="L235" s="50" t="s">
        <v>31</v>
      </c>
      <c r="M235" s="52">
        <v>9790.871831114006</v>
      </c>
      <c r="N235" s="39">
        <v>11981.166873362723</v>
      </c>
      <c r="O235" s="39">
        <v>6618.876339505855</v>
      </c>
      <c r="P235" s="39">
        <v>58.314729530439315</v>
      </c>
      <c r="Q235" s="87">
        <v>28449.229773513023</v>
      </c>
      <c r="R235" s="36"/>
      <c r="S235" s="36"/>
      <c r="T235" s="50" t="s">
        <v>31</v>
      </c>
      <c r="U235" s="52">
        <v>0</v>
      </c>
      <c r="V235" s="39">
        <v>0</v>
      </c>
      <c r="W235" s="39">
        <v>26571.84163944132</v>
      </c>
      <c r="X235" s="39">
        <v>331.94171727353216</v>
      </c>
      <c r="Y235" s="87">
        <v>26903.78335671485</v>
      </c>
    </row>
    <row r="236" spans="1:25" ht="15">
      <c r="A236" s="50" t="s">
        <v>32</v>
      </c>
      <c r="B236" s="84">
        <v>7768.0774221811525</v>
      </c>
      <c r="C236" s="39">
        <v>7299.432036366629</v>
      </c>
      <c r="D236" s="86">
        <v>7.035652940331022</v>
      </c>
      <c r="E236" s="86">
        <v>0</v>
      </c>
      <c r="F236" s="86">
        <v>0</v>
      </c>
      <c r="G236" s="39">
        <v>27206.63210259099</v>
      </c>
      <c r="H236" s="39">
        <v>4047.8908167220347</v>
      </c>
      <c r="I236" s="39">
        <v>46329.06803080114</v>
      </c>
      <c r="J236" s="36"/>
      <c r="K236" s="36"/>
      <c r="L236" s="50" t="s">
        <v>32</v>
      </c>
      <c r="M236" s="52">
        <v>0.01937908980054116</v>
      </c>
      <c r="N236" s="39">
        <v>10588.894392929244</v>
      </c>
      <c r="O236" s="39">
        <v>1322.7829480125397</v>
      </c>
      <c r="P236" s="39">
        <v>0</v>
      </c>
      <c r="Q236" s="87">
        <v>11911.696720031583</v>
      </c>
      <c r="R236" s="36"/>
      <c r="S236" s="36"/>
      <c r="T236" s="50" t="s">
        <v>32</v>
      </c>
      <c r="U236" s="52">
        <v>0</v>
      </c>
      <c r="V236" s="39">
        <v>0</v>
      </c>
      <c r="W236" s="39">
        <v>23110.43110109616</v>
      </c>
      <c r="X236" s="39">
        <v>1967.543613034878</v>
      </c>
      <c r="Y236" s="87">
        <v>25077.97471413104</v>
      </c>
    </row>
    <row r="237" spans="1:25" ht="15">
      <c r="A237" s="50" t="s">
        <v>33</v>
      </c>
      <c r="B237" s="84">
        <v>6226.645213206097</v>
      </c>
      <c r="C237" s="39">
        <v>650.7714147526069</v>
      </c>
      <c r="D237" s="86">
        <v>137.6197677659094</v>
      </c>
      <c r="E237" s="86">
        <v>0</v>
      </c>
      <c r="F237" s="86">
        <v>0</v>
      </c>
      <c r="G237" s="39">
        <v>14066.794304663124</v>
      </c>
      <c r="H237" s="39">
        <v>3128.8160958598123</v>
      </c>
      <c r="I237" s="39">
        <v>24210.64679624755</v>
      </c>
      <c r="J237" s="36"/>
      <c r="K237" s="36"/>
      <c r="L237" s="50" t="s">
        <v>33</v>
      </c>
      <c r="M237" s="52">
        <v>0</v>
      </c>
      <c r="N237" s="39">
        <v>2252.5074855217963</v>
      </c>
      <c r="O237" s="39">
        <v>461.61609888745545</v>
      </c>
      <c r="P237" s="39">
        <v>0.21209009999062053</v>
      </c>
      <c r="Q237" s="87">
        <v>2714.335674509243</v>
      </c>
      <c r="R237" s="36"/>
      <c r="S237" s="36"/>
      <c r="T237" s="50" t="s">
        <v>33</v>
      </c>
      <c r="U237" s="52">
        <v>0</v>
      </c>
      <c r="V237" s="39">
        <v>5.392663872706382</v>
      </c>
      <c r="W237" s="39">
        <v>11072.027233382883</v>
      </c>
      <c r="X237" s="39">
        <v>1398.6047443316963</v>
      </c>
      <c r="Y237" s="87">
        <v>12476.024641587286</v>
      </c>
    </row>
    <row r="238" spans="1:25" ht="15">
      <c r="A238" s="60"/>
      <c r="B238" s="90">
        <v>0</v>
      </c>
      <c r="C238" s="39">
        <v>0</v>
      </c>
      <c r="D238" s="86">
        <v>0</v>
      </c>
      <c r="E238" s="86">
        <v>0</v>
      </c>
      <c r="F238" s="92">
        <v>0</v>
      </c>
      <c r="G238" s="61">
        <v>0</v>
      </c>
      <c r="H238" s="61">
        <v>0</v>
      </c>
      <c r="I238" s="61">
        <v>0</v>
      </c>
      <c r="J238" s="64"/>
      <c r="K238" s="64"/>
      <c r="L238" s="60"/>
      <c r="M238" s="63"/>
      <c r="N238" s="61"/>
      <c r="O238" s="61"/>
      <c r="P238" s="61"/>
      <c r="Q238" s="93"/>
      <c r="R238" s="64"/>
      <c r="S238" s="64"/>
      <c r="T238" s="60"/>
      <c r="U238" s="63"/>
      <c r="V238" s="61"/>
      <c r="W238" s="61"/>
      <c r="X238" s="61"/>
      <c r="Y238" s="93"/>
    </row>
    <row r="239" spans="1:25" ht="15">
      <c r="A239" s="75" t="s">
        <v>34</v>
      </c>
      <c r="B239" s="76">
        <v>51748.81180704325</v>
      </c>
      <c r="C239" s="77">
        <v>8629.25043945271</v>
      </c>
      <c r="D239" s="78">
        <v>1607.8201357697599</v>
      </c>
      <c r="E239" s="78">
        <v>178.4243419652335</v>
      </c>
      <c r="F239" s="78">
        <v>0</v>
      </c>
      <c r="G239" s="77">
        <v>213731.7122072364</v>
      </c>
      <c r="H239" s="77">
        <v>4846.673380453183</v>
      </c>
      <c r="I239" s="77">
        <v>280742.6923119206</v>
      </c>
      <c r="J239" s="36"/>
      <c r="K239" s="36"/>
      <c r="L239" s="75" t="s">
        <v>34</v>
      </c>
      <c r="M239" s="79">
        <v>2.1186952277826356</v>
      </c>
      <c r="N239" s="77">
        <v>24349.31811338359</v>
      </c>
      <c r="O239" s="77">
        <v>7380.500137959046</v>
      </c>
      <c r="P239" s="77">
        <v>0</v>
      </c>
      <c r="Q239" s="81">
        <v>31731.936946570415</v>
      </c>
      <c r="R239" s="36"/>
      <c r="S239" s="36"/>
      <c r="T239" s="75" t="s">
        <v>34</v>
      </c>
      <c r="U239" s="79">
        <v>0</v>
      </c>
      <c r="V239" s="77">
        <v>125.04094728327239</v>
      </c>
      <c r="W239" s="77">
        <v>100388.54884229123</v>
      </c>
      <c r="X239" s="77">
        <v>5492.295940083657</v>
      </c>
      <c r="Y239" s="81">
        <v>106005.88572965816</v>
      </c>
    </row>
    <row r="240" spans="1:25" ht="15">
      <c r="A240" s="50" t="s">
        <v>35</v>
      </c>
      <c r="B240" s="84">
        <v>9161.943643089158</v>
      </c>
      <c r="C240" s="39">
        <v>1598.7964222988192</v>
      </c>
      <c r="D240" s="86">
        <v>19.091443087535268</v>
      </c>
      <c r="E240" s="86">
        <v>0</v>
      </c>
      <c r="F240" s="86">
        <v>0</v>
      </c>
      <c r="G240" s="39">
        <v>43467.71278435038</v>
      </c>
      <c r="H240" s="39">
        <v>408.68041453804227</v>
      </c>
      <c r="I240" s="39">
        <v>54656.22470736394</v>
      </c>
      <c r="J240" s="36"/>
      <c r="K240" s="36"/>
      <c r="L240" s="50" t="s">
        <v>35</v>
      </c>
      <c r="M240" s="52">
        <v>0</v>
      </c>
      <c r="N240" s="39">
        <v>2269.632954277404</v>
      </c>
      <c r="O240" s="39">
        <v>422.06882546827444</v>
      </c>
      <c r="P240" s="39">
        <v>0</v>
      </c>
      <c r="Q240" s="87">
        <v>2691.7017797456783</v>
      </c>
      <c r="R240" s="36"/>
      <c r="S240" s="36"/>
      <c r="T240" s="50" t="s">
        <v>35</v>
      </c>
      <c r="U240" s="52">
        <v>0</v>
      </c>
      <c r="V240" s="39">
        <v>0</v>
      </c>
      <c r="W240" s="39">
        <v>22192.96256863204</v>
      </c>
      <c r="X240" s="39">
        <v>80.21866949377718</v>
      </c>
      <c r="Y240" s="87">
        <v>22273.181238125817</v>
      </c>
    </row>
    <row r="241" spans="1:25" ht="15">
      <c r="A241" s="50" t="s">
        <v>36</v>
      </c>
      <c r="B241" s="84">
        <v>16158.48810365327</v>
      </c>
      <c r="C241" s="39">
        <v>1583.839646033882</v>
      </c>
      <c r="D241" s="86">
        <v>882.2953696956985</v>
      </c>
      <c r="E241" s="86">
        <v>2.8811851151166974</v>
      </c>
      <c r="F241" s="86">
        <v>0</v>
      </c>
      <c r="G241" s="39">
        <v>35366.31545809754</v>
      </c>
      <c r="H241" s="39">
        <v>265.0977516292376</v>
      </c>
      <c r="I241" s="39">
        <v>54258.91751422475</v>
      </c>
      <c r="J241" s="36"/>
      <c r="K241" s="36"/>
      <c r="L241" s="50" t="s">
        <v>36</v>
      </c>
      <c r="M241" s="52">
        <v>0</v>
      </c>
      <c r="N241" s="39">
        <v>6243.712360498897</v>
      </c>
      <c r="O241" s="39">
        <v>1458.1082716659075</v>
      </c>
      <c r="P241" s="39">
        <v>0</v>
      </c>
      <c r="Q241" s="87">
        <v>7701.820632164804</v>
      </c>
      <c r="R241" s="36"/>
      <c r="S241" s="36"/>
      <c r="T241" s="50" t="s">
        <v>36</v>
      </c>
      <c r="U241" s="52">
        <v>0</v>
      </c>
      <c r="V241" s="39">
        <v>125.04094728327239</v>
      </c>
      <c r="W241" s="39">
        <v>13618.839199441682</v>
      </c>
      <c r="X241" s="39">
        <v>896.8201457202163</v>
      </c>
      <c r="Y241" s="87">
        <v>14640.700292445172</v>
      </c>
    </row>
    <row r="242" spans="1:25" ht="15">
      <c r="A242" s="50" t="s">
        <v>37</v>
      </c>
      <c r="B242" s="84">
        <v>26428.38006030082</v>
      </c>
      <c r="C242" s="39">
        <v>5446.614371120008</v>
      </c>
      <c r="D242" s="86">
        <v>706.4333229865262</v>
      </c>
      <c r="E242" s="86">
        <v>175.54315685011682</v>
      </c>
      <c r="F242" s="86">
        <v>0</v>
      </c>
      <c r="G242" s="39">
        <v>134897.6839647885</v>
      </c>
      <c r="H242" s="39">
        <v>4172.895214285903</v>
      </c>
      <c r="I242" s="39">
        <v>171827.55009033188</v>
      </c>
      <c r="J242" s="36"/>
      <c r="K242" s="36"/>
      <c r="L242" s="50" t="s">
        <v>37</v>
      </c>
      <c r="M242" s="52">
        <v>2.1186952277826356</v>
      </c>
      <c r="N242" s="39">
        <v>15835.972798607288</v>
      </c>
      <c r="O242" s="39">
        <v>5500.323040824865</v>
      </c>
      <c r="P242" s="39">
        <v>0</v>
      </c>
      <c r="Q242" s="87">
        <v>21338.414534659933</v>
      </c>
      <c r="R242" s="36"/>
      <c r="S242" s="36"/>
      <c r="T242" s="50" t="s">
        <v>37</v>
      </c>
      <c r="U242" s="52">
        <v>0</v>
      </c>
      <c r="V242" s="39">
        <v>0</v>
      </c>
      <c r="W242" s="39">
        <v>64576.74707421751</v>
      </c>
      <c r="X242" s="39">
        <v>4515.257124869664</v>
      </c>
      <c r="Y242" s="87">
        <v>69092.00419908717</v>
      </c>
    </row>
    <row r="243" spans="1:25" ht="15">
      <c r="A243" s="60"/>
      <c r="B243" s="90">
        <v>0</v>
      </c>
      <c r="C243" s="61">
        <v>0</v>
      </c>
      <c r="D243" s="92">
        <v>0</v>
      </c>
      <c r="E243" s="92">
        <v>0</v>
      </c>
      <c r="F243" s="92">
        <v>0</v>
      </c>
      <c r="G243" s="61">
        <v>0</v>
      </c>
      <c r="H243" s="61">
        <v>0</v>
      </c>
      <c r="I243" s="61">
        <v>0</v>
      </c>
      <c r="J243" s="64"/>
      <c r="K243" s="64"/>
      <c r="L243" s="60"/>
      <c r="M243" s="63"/>
      <c r="N243" s="61"/>
      <c r="O243" s="61"/>
      <c r="P243" s="61"/>
      <c r="Q243" s="93"/>
      <c r="R243" s="64"/>
      <c r="S243" s="64"/>
      <c r="T243" s="60"/>
      <c r="U243" s="63"/>
      <c r="V243" s="61"/>
      <c r="W243" s="61"/>
      <c r="X243" s="61"/>
      <c r="Y243" s="93"/>
    </row>
    <row r="244" spans="1:25" ht="15">
      <c r="A244" s="38" t="s">
        <v>38</v>
      </c>
      <c r="B244" s="98">
        <v>104305.66587399897</v>
      </c>
      <c r="C244" s="40">
        <v>107960.87487202049</v>
      </c>
      <c r="D244" s="99">
        <v>3934.369110060346</v>
      </c>
      <c r="E244" s="99">
        <v>112.41932553419309</v>
      </c>
      <c r="F244" s="99">
        <v>0</v>
      </c>
      <c r="G244" s="40">
        <v>221991.9209278665</v>
      </c>
      <c r="H244" s="40">
        <v>58280.80818915057</v>
      </c>
      <c r="I244" s="40">
        <v>496586.05829863105</v>
      </c>
      <c r="J244" s="36"/>
      <c r="K244" s="36"/>
      <c r="L244" s="38" t="s">
        <v>38</v>
      </c>
      <c r="M244" s="100">
        <v>28234.630340642867</v>
      </c>
      <c r="N244" s="40">
        <v>63489.00848434656</v>
      </c>
      <c r="O244" s="40">
        <v>32526.0476244142</v>
      </c>
      <c r="P244" s="40">
        <v>22646.207665437934</v>
      </c>
      <c r="Q244" s="102">
        <v>146895.89411484156</v>
      </c>
      <c r="R244" s="36"/>
      <c r="S244" s="36"/>
      <c r="T244" s="38" t="s">
        <v>38</v>
      </c>
      <c r="U244" s="100">
        <v>4145.56491511664</v>
      </c>
      <c r="V244" s="40">
        <v>9219.130654793698</v>
      </c>
      <c r="W244" s="40">
        <v>96145.09813640031</v>
      </c>
      <c r="X244" s="40">
        <v>7759.883461084643</v>
      </c>
      <c r="Y244" s="102">
        <v>117269.67716739528</v>
      </c>
    </row>
    <row r="245" spans="1:25" ht="15">
      <c r="A245" s="50" t="s">
        <v>39</v>
      </c>
      <c r="B245" s="84">
        <v>22803.740146340664</v>
      </c>
      <c r="C245" s="39">
        <v>4964.106973460696</v>
      </c>
      <c r="D245" s="86">
        <v>941.7808260063707</v>
      </c>
      <c r="E245" s="86">
        <v>94.95325467174092</v>
      </c>
      <c r="F245" s="86">
        <v>0</v>
      </c>
      <c r="G245" s="39">
        <v>59578.57741256626</v>
      </c>
      <c r="H245" s="39">
        <v>15242.065918878347</v>
      </c>
      <c r="I245" s="39">
        <v>103625.22453192408</v>
      </c>
      <c r="J245" s="36"/>
      <c r="K245" s="36"/>
      <c r="L245" s="50" t="s">
        <v>39</v>
      </c>
      <c r="M245" s="52">
        <v>0</v>
      </c>
      <c r="N245" s="39">
        <v>29697.035982648624</v>
      </c>
      <c r="O245" s="39">
        <v>1873.073951433426</v>
      </c>
      <c r="P245" s="39">
        <v>16.677258805378024</v>
      </c>
      <c r="Q245" s="87">
        <v>31586.78719288743</v>
      </c>
      <c r="R245" s="36"/>
      <c r="S245" s="36"/>
      <c r="T245" s="50" t="s">
        <v>39</v>
      </c>
      <c r="U245" s="52">
        <v>0</v>
      </c>
      <c r="V245" s="39">
        <v>48.69392884949129</v>
      </c>
      <c r="W245" s="39">
        <v>40410.81777578672</v>
      </c>
      <c r="X245" s="39">
        <v>3261.5009835803926</v>
      </c>
      <c r="Y245" s="87">
        <v>43721.01268821661</v>
      </c>
    </row>
    <row r="246" spans="1:25" ht="15">
      <c r="A246" s="50" t="s">
        <v>40</v>
      </c>
      <c r="B246" s="84">
        <v>55395.35139974287</v>
      </c>
      <c r="C246" s="39">
        <v>10671.534734746998</v>
      </c>
      <c r="D246" s="86">
        <v>1357.0122686886064</v>
      </c>
      <c r="E246" s="86">
        <v>10.983386053069676</v>
      </c>
      <c r="F246" s="86">
        <v>0</v>
      </c>
      <c r="G246" s="39">
        <v>91772.1662796721</v>
      </c>
      <c r="H246" s="39">
        <v>4135.350564062999</v>
      </c>
      <c r="I246" s="39">
        <v>163342.39863296665</v>
      </c>
      <c r="J246" s="36"/>
      <c r="K246" s="36"/>
      <c r="L246" s="50" t="s">
        <v>40</v>
      </c>
      <c r="M246" s="52">
        <v>5622.415090671714</v>
      </c>
      <c r="N246" s="39">
        <v>11131.293903201013</v>
      </c>
      <c r="O246" s="39">
        <v>1879.4668035157913</v>
      </c>
      <c r="P246" s="39">
        <v>9.060231681112507</v>
      </c>
      <c r="Q246" s="87">
        <v>18642.236029069634</v>
      </c>
      <c r="R246" s="36"/>
      <c r="S246" s="36"/>
      <c r="T246" s="50" t="s">
        <v>40</v>
      </c>
      <c r="U246" s="52">
        <v>0</v>
      </c>
      <c r="V246" s="39">
        <v>641.0046330769943</v>
      </c>
      <c r="W246" s="39">
        <v>26683.079798604693</v>
      </c>
      <c r="X246" s="39">
        <v>2566.4385232870222</v>
      </c>
      <c r="Y246" s="87">
        <v>29890.522954968706</v>
      </c>
    </row>
    <row r="247" spans="1:25" ht="15">
      <c r="A247" s="50" t="s">
        <v>41</v>
      </c>
      <c r="B247" s="84">
        <v>15019.521055950834</v>
      </c>
      <c r="C247" s="39">
        <v>64421.388072082074</v>
      </c>
      <c r="D247" s="86">
        <v>1338.4240106257334</v>
      </c>
      <c r="E247" s="86">
        <v>3.184893934974105</v>
      </c>
      <c r="F247" s="86">
        <v>0</v>
      </c>
      <c r="G247" s="39">
        <v>31013.128297949366</v>
      </c>
      <c r="H247" s="39">
        <v>8410.722109575725</v>
      </c>
      <c r="I247" s="39">
        <v>120206.36844011872</v>
      </c>
      <c r="J247" s="36"/>
      <c r="K247" s="36"/>
      <c r="L247" s="50" t="s">
        <v>41</v>
      </c>
      <c r="M247" s="52">
        <v>10934.686853913397</v>
      </c>
      <c r="N247" s="39">
        <v>15479.615564227466</v>
      </c>
      <c r="O247" s="39">
        <v>17173.782179856084</v>
      </c>
      <c r="P247" s="39">
        <v>22136.656363934202</v>
      </c>
      <c r="Q247" s="87">
        <v>65724.74096193115</v>
      </c>
      <c r="R247" s="36"/>
      <c r="S247" s="36"/>
      <c r="T247" s="50" t="s">
        <v>41</v>
      </c>
      <c r="U247" s="52">
        <v>4145.56491511664</v>
      </c>
      <c r="V247" s="39">
        <v>8528.432574035585</v>
      </c>
      <c r="W247" s="39">
        <v>13204.411382313472</v>
      </c>
      <c r="X247" s="39">
        <v>654.8198809738419</v>
      </c>
      <c r="Y247" s="87">
        <v>26533.228752439543</v>
      </c>
    </row>
    <row r="248" spans="1:25" ht="15">
      <c r="A248" s="50" t="s">
        <v>42</v>
      </c>
      <c r="B248" s="84">
        <v>11087.0532719646</v>
      </c>
      <c r="C248" s="39">
        <v>27903.845091730727</v>
      </c>
      <c r="D248" s="86">
        <v>297.1520047396358</v>
      </c>
      <c r="E248" s="86">
        <v>3.2977908744083946</v>
      </c>
      <c r="F248" s="86">
        <v>0</v>
      </c>
      <c r="G248" s="39">
        <v>39628.048937678774</v>
      </c>
      <c r="H248" s="39">
        <v>30492.669596633506</v>
      </c>
      <c r="I248" s="39">
        <v>109412.06669362164</v>
      </c>
      <c r="J248" s="36"/>
      <c r="K248" s="36"/>
      <c r="L248" s="50" t="s">
        <v>42</v>
      </c>
      <c r="M248" s="52">
        <v>11677.528396057756</v>
      </c>
      <c r="N248" s="39">
        <v>7181.063034269456</v>
      </c>
      <c r="O248" s="39">
        <v>11599.724689608902</v>
      </c>
      <c r="P248" s="39">
        <v>483.81381101724367</v>
      </c>
      <c r="Q248" s="87">
        <v>30942.129930953364</v>
      </c>
      <c r="R248" s="36"/>
      <c r="S248" s="36"/>
      <c r="T248" s="50" t="s">
        <v>42</v>
      </c>
      <c r="U248" s="52">
        <v>0</v>
      </c>
      <c r="V248" s="39">
        <v>0.9995188316268717</v>
      </c>
      <c r="W248" s="39">
        <v>15846.78917969541</v>
      </c>
      <c r="X248" s="39">
        <v>1277.1240732433869</v>
      </c>
      <c r="Y248" s="87">
        <v>17124.91277177042</v>
      </c>
    </row>
    <row r="249" spans="1:25" ht="15">
      <c r="A249" s="38"/>
      <c r="B249" s="108">
        <v>0</v>
      </c>
      <c r="C249" s="109">
        <v>0</v>
      </c>
      <c r="D249" s="111">
        <v>0</v>
      </c>
      <c r="E249" s="111">
        <v>0</v>
      </c>
      <c r="F249" s="111">
        <v>0</v>
      </c>
      <c r="G249" s="109">
        <v>0</v>
      </c>
      <c r="H249" s="109">
        <v>0</v>
      </c>
      <c r="I249" s="109">
        <v>0</v>
      </c>
      <c r="J249" s="64"/>
      <c r="K249" s="64"/>
      <c r="L249" s="38"/>
      <c r="M249" s="112"/>
      <c r="N249" s="109"/>
      <c r="O249" s="109"/>
      <c r="P249" s="109"/>
      <c r="Q249" s="113"/>
      <c r="R249" s="64"/>
      <c r="S249" s="64"/>
      <c r="T249" s="38"/>
      <c r="U249" s="112"/>
      <c r="V249" s="109"/>
      <c r="W249" s="109"/>
      <c r="X249" s="109"/>
      <c r="Y249" s="113"/>
    </row>
    <row r="250" spans="1:25" ht="15">
      <c r="A250" s="75" t="s">
        <v>43</v>
      </c>
      <c r="B250" s="76">
        <v>37106.88038400234</v>
      </c>
      <c r="C250" s="77">
        <v>110263.91663436823</v>
      </c>
      <c r="D250" s="78">
        <v>12963.318661559102</v>
      </c>
      <c r="E250" s="78">
        <v>2161.476910019428</v>
      </c>
      <c r="F250" s="78">
        <v>0</v>
      </c>
      <c r="G250" s="77">
        <v>43481.244653524314</v>
      </c>
      <c r="H250" s="77">
        <v>72763.22623793028</v>
      </c>
      <c r="I250" s="77">
        <v>278740.06348140375</v>
      </c>
      <c r="J250" s="36"/>
      <c r="K250" s="36"/>
      <c r="L250" s="75" t="s">
        <v>43</v>
      </c>
      <c r="M250" s="79">
        <v>15840.823158977839</v>
      </c>
      <c r="N250" s="77">
        <v>46180.564154316606</v>
      </c>
      <c r="O250" s="77">
        <v>10650.006593791184</v>
      </c>
      <c r="P250" s="77">
        <v>17248.78630786165</v>
      </c>
      <c r="Q250" s="81">
        <v>89920.1802149473</v>
      </c>
      <c r="R250" s="36"/>
      <c r="S250" s="36"/>
      <c r="T250" s="75" t="s">
        <v>43</v>
      </c>
      <c r="U250" s="79">
        <v>0</v>
      </c>
      <c r="V250" s="77">
        <v>11285.21428798729</v>
      </c>
      <c r="W250" s="77">
        <v>34834.91438634427</v>
      </c>
      <c r="X250" s="77">
        <v>3783.3704815767187</v>
      </c>
      <c r="Y250" s="81">
        <v>49903.499155908285</v>
      </c>
    </row>
    <row r="251" spans="1:25" ht="15">
      <c r="A251" s="50" t="s">
        <v>44</v>
      </c>
      <c r="B251" s="84">
        <v>7509.192318675272</v>
      </c>
      <c r="C251" s="39">
        <v>30965.26284145296</v>
      </c>
      <c r="D251" s="86">
        <v>110.91495031130852</v>
      </c>
      <c r="E251" s="86">
        <v>0</v>
      </c>
      <c r="F251" s="86">
        <v>0</v>
      </c>
      <c r="G251" s="39">
        <v>21764.747316564586</v>
      </c>
      <c r="H251" s="39">
        <v>22869.406154444114</v>
      </c>
      <c r="I251" s="39">
        <v>83219.52358144824</v>
      </c>
      <c r="J251" s="36"/>
      <c r="K251" s="36"/>
      <c r="L251" s="50" t="s">
        <v>44</v>
      </c>
      <c r="M251" s="52">
        <v>1801.245706501522</v>
      </c>
      <c r="N251" s="39">
        <v>13901.941721605925</v>
      </c>
      <c r="O251" s="39">
        <v>2661.9835346169916</v>
      </c>
      <c r="P251" s="39">
        <v>16.235285959386022</v>
      </c>
      <c r="Q251" s="87">
        <v>18381.406248683823</v>
      </c>
      <c r="R251" s="36"/>
      <c r="S251" s="36"/>
      <c r="T251" s="50" t="s">
        <v>44</v>
      </c>
      <c r="U251" s="52">
        <v>0</v>
      </c>
      <c r="V251" s="39">
        <v>873.1998331953272</v>
      </c>
      <c r="W251" s="39">
        <v>19362.70132024039</v>
      </c>
      <c r="X251" s="39">
        <v>1459.7655150291614</v>
      </c>
      <c r="Y251" s="87">
        <v>21695.666668464877</v>
      </c>
    </row>
    <row r="252" spans="1:25" ht="15">
      <c r="A252" s="50" t="s">
        <v>45</v>
      </c>
      <c r="B252" s="84">
        <v>8150.094516405074</v>
      </c>
      <c r="C252" s="39">
        <v>38022.487244754775</v>
      </c>
      <c r="D252" s="86">
        <v>4913.754188394824</v>
      </c>
      <c r="E252" s="86">
        <v>241.7581942188145</v>
      </c>
      <c r="F252" s="86">
        <v>0</v>
      </c>
      <c r="G252" s="39">
        <v>2790.3781048125547</v>
      </c>
      <c r="H252" s="39">
        <v>18095.021321885437</v>
      </c>
      <c r="I252" s="39">
        <v>72213.49357047147</v>
      </c>
      <c r="J252" s="36"/>
      <c r="K252" s="36"/>
      <c r="L252" s="50" t="s">
        <v>45</v>
      </c>
      <c r="M252" s="52">
        <v>5310.838785538216</v>
      </c>
      <c r="N252" s="39">
        <v>10418.390117094881</v>
      </c>
      <c r="O252" s="39">
        <v>4669.248650363583</v>
      </c>
      <c r="P252" s="39">
        <v>15587.307147153388</v>
      </c>
      <c r="Q252" s="87">
        <v>35985.78470015007</v>
      </c>
      <c r="R252" s="36"/>
      <c r="S252" s="36"/>
      <c r="T252" s="50" t="s">
        <v>45</v>
      </c>
      <c r="U252" s="52">
        <v>0</v>
      </c>
      <c r="V252" s="39">
        <v>10412.014454791963</v>
      </c>
      <c r="W252" s="39">
        <v>6547.633382583264</v>
      </c>
      <c r="X252" s="39">
        <v>1074.8608408953837</v>
      </c>
      <c r="Y252" s="87">
        <v>18034.50867827061</v>
      </c>
    </row>
    <row r="253" spans="1:25" ht="15">
      <c r="A253" s="50" t="s">
        <v>46</v>
      </c>
      <c r="B253" s="84">
        <v>21447.593548921996</v>
      </c>
      <c r="C253" s="39">
        <v>41276.166548160494</v>
      </c>
      <c r="D253" s="86">
        <v>7938.649522852969</v>
      </c>
      <c r="E253" s="86">
        <v>1919.7187158006134</v>
      </c>
      <c r="F253" s="86">
        <v>0</v>
      </c>
      <c r="G253" s="39">
        <v>18926.119232147175</v>
      </c>
      <c r="H253" s="39">
        <v>31798.79876160074</v>
      </c>
      <c r="I253" s="39">
        <v>123307.04632948397</v>
      </c>
      <c r="J253" s="36"/>
      <c r="K253" s="36"/>
      <c r="L253" s="50" t="s">
        <v>46</v>
      </c>
      <c r="M253" s="52">
        <v>8728.738666938101</v>
      </c>
      <c r="N253" s="39">
        <v>21860.2323156158</v>
      </c>
      <c r="O253" s="39">
        <v>3318.774408810611</v>
      </c>
      <c r="P253" s="39">
        <v>1645.2438747488766</v>
      </c>
      <c r="Q253" s="87">
        <v>35552.98926611339</v>
      </c>
      <c r="R253" s="36"/>
      <c r="S253" s="36"/>
      <c r="T253" s="50" t="s">
        <v>46</v>
      </c>
      <c r="U253" s="52">
        <v>0</v>
      </c>
      <c r="V253" s="39">
        <v>0</v>
      </c>
      <c r="W253" s="39">
        <v>8924.579683520617</v>
      </c>
      <c r="X253" s="39">
        <v>1248.7441256521734</v>
      </c>
      <c r="Y253" s="87">
        <v>10173.32380917279</v>
      </c>
    </row>
    <row r="254" spans="1:25" ht="15">
      <c r="A254" s="60"/>
      <c r="B254" s="90">
        <v>0</v>
      </c>
      <c r="C254" s="61">
        <v>0</v>
      </c>
      <c r="D254" s="92">
        <v>0</v>
      </c>
      <c r="E254" s="92">
        <v>0</v>
      </c>
      <c r="F254" s="92">
        <v>0</v>
      </c>
      <c r="G254" s="61">
        <v>0</v>
      </c>
      <c r="H254" s="61">
        <v>0</v>
      </c>
      <c r="I254" s="61">
        <v>0</v>
      </c>
      <c r="J254" s="64"/>
      <c r="K254" s="64"/>
      <c r="L254" s="60"/>
      <c r="M254" s="63"/>
      <c r="N254" s="61"/>
      <c r="O254" s="61"/>
      <c r="P254" s="61"/>
      <c r="Q254" s="93"/>
      <c r="R254" s="64"/>
      <c r="S254" s="64"/>
      <c r="T254" s="60"/>
      <c r="U254" s="63"/>
      <c r="V254" s="61"/>
      <c r="W254" s="61"/>
      <c r="X254" s="61"/>
      <c r="Y254" s="93"/>
    </row>
    <row r="255" spans="1:25" ht="15">
      <c r="A255" s="75" t="s">
        <v>47</v>
      </c>
      <c r="B255" s="76">
        <v>157248.4485550073</v>
      </c>
      <c r="C255" s="77">
        <v>1620.3813274249333</v>
      </c>
      <c r="D255" s="78">
        <v>9.670947310857535</v>
      </c>
      <c r="E255" s="78">
        <v>0</v>
      </c>
      <c r="F255" s="78">
        <v>0</v>
      </c>
      <c r="G255" s="77">
        <v>27779.293295462197</v>
      </c>
      <c r="H255" s="77">
        <v>292.62474984462295</v>
      </c>
      <c r="I255" s="77">
        <v>186950.4188750499</v>
      </c>
      <c r="J255" s="36"/>
      <c r="K255" s="36"/>
      <c r="L255" s="75" t="s">
        <v>47</v>
      </c>
      <c r="M255" s="79">
        <v>0</v>
      </c>
      <c r="N255" s="77">
        <v>11648.17782450481</v>
      </c>
      <c r="O255" s="77">
        <v>1576.394487177829</v>
      </c>
      <c r="P255" s="77">
        <v>9.378846703340733</v>
      </c>
      <c r="Q255" s="81">
        <v>13233.95115838598</v>
      </c>
      <c r="R255" s="36"/>
      <c r="S255" s="36"/>
      <c r="T255" s="75" t="s">
        <v>47</v>
      </c>
      <c r="U255" s="79">
        <v>0</v>
      </c>
      <c r="V255" s="77">
        <v>0</v>
      </c>
      <c r="W255" s="77">
        <v>45121.51968643201</v>
      </c>
      <c r="X255" s="77">
        <v>533.9450898004109</v>
      </c>
      <c r="Y255" s="81">
        <v>45655.464776232424</v>
      </c>
    </row>
    <row r="256" spans="1:25" ht="15">
      <c r="A256" s="50" t="s">
        <v>48</v>
      </c>
      <c r="B256" s="84">
        <v>49143.28906303611</v>
      </c>
      <c r="C256" s="86">
        <v>1.7725558519728133</v>
      </c>
      <c r="D256" s="86">
        <v>0</v>
      </c>
      <c r="E256" s="86">
        <v>0</v>
      </c>
      <c r="F256" s="86">
        <v>0</v>
      </c>
      <c r="G256" s="39">
        <v>4729.30982545915</v>
      </c>
      <c r="H256" s="39">
        <v>52.55555693373951</v>
      </c>
      <c r="I256" s="39">
        <v>53926.92700128097</v>
      </c>
      <c r="J256" s="36"/>
      <c r="K256" s="36"/>
      <c r="L256" s="50" t="s">
        <v>48</v>
      </c>
      <c r="M256" s="52">
        <v>0</v>
      </c>
      <c r="N256" s="164">
        <v>12.25599841969815</v>
      </c>
      <c r="O256" s="164">
        <v>24.543679398762723</v>
      </c>
      <c r="P256" s="39">
        <v>0</v>
      </c>
      <c r="Q256" s="87">
        <v>36.79967781846088</v>
      </c>
      <c r="R256" s="36"/>
      <c r="S256" s="36"/>
      <c r="T256" s="50" t="s">
        <v>48</v>
      </c>
      <c r="U256" s="52">
        <v>0</v>
      </c>
      <c r="V256" s="39">
        <v>0</v>
      </c>
      <c r="W256" s="39">
        <v>12611.009064796393</v>
      </c>
      <c r="X256" s="39">
        <v>0</v>
      </c>
      <c r="Y256" s="87">
        <v>12611.009064796393</v>
      </c>
    </row>
    <row r="257" spans="1:25" ht="15">
      <c r="A257" s="50" t="s">
        <v>49</v>
      </c>
      <c r="B257" s="84">
        <v>57363.243477709235</v>
      </c>
      <c r="C257" s="86">
        <v>135.4807364161065</v>
      </c>
      <c r="D257" s="86">
        <v>0</v>
      </c>
      <c r="E257" s="86">
        <v>0</v>
      </c>
      <c r="F257" s="86">
        <v>0</v>
      </c>
      <c r="G257" s="39">
        <v>6187.397278617496</v>
      </c>
      <c r="H257" s="39">
        <v>171.57840647043713</v>
      </c>
      <c r="I257" s="39">
        <v>63857.69989921327</v>
      </c>
      <c r="J257" s="36"/>
      <c r="K257" s="36"/>
      <c r="L257" s="50" t="s">
        <v>49</v>
      </c>
      <c r="M257" s="52">
        <v>0</v>
      </c>
      <c r="N257" s="39">
        <v>205.17358995141285</v>
      </c>
      <c r="O257" s="39">
        <v>45.18171040171055</v>
      </c>
      <c r="P257" s="39">
        <v>0</v>
      </c>
      <c r="Q257" s="87">
        <v>250.3553003531234</v>
      </c>
      <c r="R257" s="36"/>
      <c r="S257" s="36"/>
      <c r="T257" s="50" t="s">
        <v>49</v>
      </c>
      <c r="U257" s="52">
        <v>0</v>
      </c>
      <c r="V257" s="39">
        <v>0</v>
      </c>
      <c r="W257" s="39">
        <v>14579.762178087118</v>
      </c>
      <c r="X257" s="39">
        <v>2.0531778543340815</v>
      </c>
      <c r="Y257" s="87">
        <v>14581.815355941451</v>
      </c>
    </row>
    <row r="258" spans="1:25" ht="15">
      <c r="A258" s="50" t="s">
        <v>50</v>
      </c>
      <c r="B258" s="84">
        <v>34543.01297492524</v>
      </c>
      <c r="C258" s="86">
        <v>929.919935574053</v>
      </c>
      <c r="D258" s="86">
        <v>0</v>
      </c>
      <c r="E258" s="86">
        <v>0</v>
      </c>
      <c r="F258" s="86">
        <v>0</v>
      </c>
      <c r="G258" s="39">
        <v>3302.925917884055</v>
      </c>
      <c r="H258" s="39">
        <v>24.423661380127808</v>
      </c>
      <c r="I258" s="39">
        <v>38800.28248976347</v>
      </c>
      <c r="J258" s="36"/>
      <c r="K258" s="36"/>
      <c r="L258" s="50" t="s">
        <v>50</v>
      </c>
      <c r="M258" s="52">
        <v>0</v>
      </c>
      <c r="N258" s="39">
        <v>7822.359230371596</v>
      </c>
      <c r="O258" s="39">
        <v>327.89794178558714</v>
      </c>
      <c r="P258" s="39">
        <v>0</v>
      </c>
      <c r="Q258" s="87">
        <v>8150.257172157183</v>
      </c>
      <c r="R258" s="36"/>
      <c r="S258" s="36"/>
      <c r="T258" s="50" t="s">
        <v>50</v>
      </c>
      <c r="U258" s="52">
        <v>0</v>
      </c>
      <c r="V258" s="39">
        <v>0</v>
      </c>
      <c r="W258" s="39">
        <v>16255.76403388695</v>
      </c>
      <c r="X258" s="39">
        <v>527.8903931768878</v>
      </c>
      <c r="Y258" s="87">
        <v>16783.654427063837</v>
      </c>
    </row>
    <row r="259" spans="1:25" ht="15">
      <c r="A259" s="50" t="s">
        <v>51</v>
      </c>
      <c r="B259" s="84">
        <v>16198.903039336705</v>
      </c>
      <c r="C259" s="86">
        <v>553.208099582801</v>
      </c>
      <c r="D259" s="86">
        <v>9.670947310857535</v>
      </c>
      <c r="E259" s="86">
        <v>0</v>
      </c>
      <c r="F259" s="86">
        <v>0</v>
      </c>
      <c r="G259" s="39">
        <v>13559.660273501495</v>
      </c>
      <c r="H259" s="39">
        <v>44.06712506031853</v>
      </c>
      <c r="I259" s="39">
        <v>30365.509484792175</v>
      </c>
      <c r="J259" s="36"/>
      <c r="K259" s="36"/>
      <c r="L259" s="50" t="s">
        <v>51</v>
      </c>
      <c r="M259" s="52">
        <v>0</v>
      </c>
      <c r="N259" s="39">
        <v>3608.389005762103</v>
      </c>
      <c r="O259" s="39">
        <v>1178.7711555917685</v>
      </c>
      <c r="P259" s="39">
        <v>9.378846703340733</v>
      </c>
      <c r="Q259" s="87">
        <v>4796.5390080572115</v>
      </c>
      <c r="R259" s="36"/>
      <c r="S259" s="36"/>
      <c r="T259" s="50" t="s">
        <v>51</v>
      </c>
      <c r="U259" s="52">
        <v>0</v>
      </c>
      <c r="V259" s="39">
        <v>0</v>
      </c>
      <c r="W259" s="39">
        <v>1674.9844096615518</v>
      </c>
      <c r="X259" s="39">
        <v>4.001518769189017</v>
      </c>
      <c r="Y259" s="87">
        <v>1678.9859284307408</v>
      </c>
    </row>
    <row r="260" spans="1:25" ht="15">
      <c r="A260" s="38"/>
      <c r="B260" s="108">
        <v>0</v>
      </c>
      <c r="C260" s="111">
        <v>0</v>
      </c>
      <c r="D260" s="111">
        <v>0</v>
      </c>
      <c r="E260" s="111">
        <v>0</v>
      </c>
      <c r="F260" s="92">
        <v>0</v>
      </c>
      <c r="G260" s="109">
        <v>0</v>
      </c>
      <c r="H260" s="109">
        <v>0</v>
      </c>
      <c r="I260" s="109">
        <v>0</v>
      </c>
      <c r="J260" s="64"/>
      <c r="K260" s="64"/>
      <c r="L260" s="38"/>
      <c r="M260" s="112"/>
      <c r="N260" s="109"/>
      <c r="O260" s="109"/>
      <c r="P260" s="109"/>
      <c r="Q260" s="113"/>
      <c r="R260" s="64"/>
      <c r="S260" s="64"/>
      <c r="T260" s="38"/>
      <c r="U260" s="112"/>
      <c r="V260" s="109"/>
      <c r="W260" s="109"/>
      <c r="X260" s="109"/>
      <c r="Y260" s="113"/>
    </row>
    <row r="261" spans="1:25" ht="15">
      <c r="A261" s="75" t="s">
        <v>52</v>
      </c>
      <c r="B261" s="76">
        <v>265921.08000749873</v>
      </c>
      <c r="C261" s="77">
        <v>264323.62946492387</v>
      </c>
      <c r="D261" s="78">
        <v>39807.931147729694</v>
      </c>
      <c r="E261" s="78">
        <v>2963.5962652862277</v>
      </c>
      <c r="F261" s="78">
        <v>5976.318201612691</v>
      </c>
      <c r="G261" s="77">
        <v>279556.533244267</v>
      </c>
      <c r="H261" s="77">
        <v>83725.30057257797</v>
      </c>
      <c r="I261" s="77">
        <v>942274.3889038961</v>
      </c>
      <c r="J261" s="36"/>
      <c r="K261" s="36"/>
      <c r="L261" s="75" t="s">
        <v>52</v>
      </c>
      <c r="M261" s="79">
        <v>245415.43213994548</v>
      </c>
      <c r="N261" s="77">
        <v>88096.70014821553</v>
      </c>
      <c r="O261" s="77">
        <v>69135.65675933017</v>
      </c>
      <c r="P261" s="77">
        <v>9388.951781657452</v>
      </c>
      <c r="Q261" s="81">
        <v>412036.7408291487</v>
      </c>
      <c r="R261" s="36"/>
      <c r="S261" s="36"/>
      <c r="T261" s="75" t="s">
        <v>52</v>
      </c>
      <c r="U261" s="79">
        <v>0</v>
      </c>
      <c r="V261" s="77">
        <v>4307.295783385758</v>
      </c>
      <c r="W261" s="77">
        <v>87269.62024739734</v>
      </c>
      <c r="X261" s="77">
        <v>3142.398107691119</v>
      </c>
      <c r="Y261" s="81">
        <v>94719.31413847422</v>
      </c>
    </row>
    <row r="262" spans="1:25" ht="15">
      <c r="A262" s="50" t="s">
        <v>53</v>
      </c>
      <c r="B262" s="84">
        <v>94217.06450416996</v>
      </c>
      <c r="C262" s="39">
        <v>15075.07391035957</v>
      </c>
      <c r="D262" s="86">
        <v>1375.7600424414195</v>
      </c>
      <c r="E262" s="86">
        <v>193.597075614172</v>
      </c>
      <c r="F262" s="86">
        <v>5950.832078781009</v>
      </c>
      <c r="G262" s="39">
        <v>33162.70920917701</v>
      </c>
      <c r="H262" s="39">
        <v>23576.83175605452</v>
      </c>
      <c r="I262" s="39">
        <v>173551.86857659766</v>
      </c>
      <c r="J262" s="36"/>
      <c r="K262" s="36"/>
      <c r="L262" s="50" t="s">
        <v>53</v>
      </c>
      <c r="M262" s="52">
        <v>5574.135609111696</v>
      </c>
      <c r="N262" s="39">
        <v>12093.072372225426</v>
      </c>
      <c r="O262" s="39">
        <v>27630.970924103985</v>
      </c>
      <c r="P262" s="39">
        <v>0</v>
      </c>
      <c r="Q262" s="87">
        <v>45298.17890544111</v>
      </c>
      <c r="R262" s="36"/>
      <c r="S262" s="36"/>
      <c r="T262" s="50" t="s">
        <v>53</v>
      </c>
      <c r="U262" s="52">
        <v>0</v>
      </c>
      <c r="V262" s="39">
        <v>0</v>
      </c>
      <c r="W262" s="39">
        <v>13927.243594716398</v>
      </c>
      <c r="X262" s="39">
        <v>1405.8746276592935</v>
      </c>
      <c r="Y262" s="87">
        <v>15333.118222375691</v>
      </c>
    </row>
    <row r="263" spans="1:25" ht="15">
      <c r="A263" s="50" t="s">
        <v>54</v>
      </c>
      <c r="B263" s="84">
        <v>63388.66010711925</v>
      </c>
      <c r="C263" s="39">
        <v>88034.5263260233</v>
      </c>
      <c r="D263" s="86">
        <v>4879.241556818509</v>
      </c>
      <c r="E263" s="86">
        <v>2305.96010934797</v>
      </c>
      <c r="F263" s="86">
        <v>3.202155106321353</v>
      </c>
      <c r="G263" s="39">
        <v>86397.81485967834</v>
      </c>
      <c r="H263" s="39">
        <v>26509.529270037223</v>
      </c>
      <c r="I263" s="39">
        <v>271518.9343841309</v>
      </c>
      <c r="J263" s="36"/>
      <c r="K263" s="36"/>
      <c r="L263" s="50" t="s">
        <v>54</v>
      </c>
      <c r="M263" s="52">
        <v>133058.32731242958</v>
      </c>
      <c r="N263" s="39">
        <v>14193.171988234744</v>
      </c>
      <c r="O263" s="39">
        <v>5456.948415217422</v>
      </c>
      <c r="P263" s="39">
        <v>2800.7495963487654</v>
      </c>
      <c r="Q263" s="87">
        <v>155509.19731223054</v>
      </c>
      <c r="R263" s="36"/>
      <c r="S263" s="36"/>
      <c r="T263" s="50" t="s">
        <v>54</v>
      </c>
      <c r="U263" s="52">
        <v>0</v>
      </c>
      <c r="V263" s="165">
        <v>34.37615869806056</v>
      </c>
      <c r="W263" s="39">
        <v>16116.677295537138</v>
      </c>
      <c r="X263" s="39">
        <v>559.4375520379715</v>
      </c>
      <c r="Y263" s="87">
        <v>16710.49100627317</v>
      </c>
    </row>
    <row r="264" spans="1:25" ht="15">
      <c r="A264" s="50" t="s">
        <v>55</v>
      </c>
      <c r="B264" s="84">
        <v>25303.815880405105</v>
      </c>
      <c r="C264" s="39">
        <v>11215.54362864035</v>
      </c>
      <c r="D264" s="86">
        <v>4061.295531852874</v>
      </c>
      <c r="E264" s="86">
        <v>0</v>
      </c>
      <c r="F264" s="86">
        <v>0</v>
      </c>
      <c r="G264" s="39">
        <v>44475.169639855056</v>
      </c>
      <c r="H264" s="39">
        <v>5440.99408174017</v>
      </c>
      <c r="I264" s="39">
        <v>90496.81876249358</v>
      </c>
      <c r="J264" s="36"/>
      <c r="K264" s="36"/>
      <c r="L264" s="50" t="s">
        <v>55</v>
      </c>
      <c r="M264" s="52">
        <v>0</v>
      </c>
      <c r="N264" s="39">
        <v>8270.553655985083</v>
      </c>
      <c r="O264" s="39">
        <v>4268.336945526627</v>
      </c>
      <c r="P264" s="39">
        <v>0</v>
      </c>
      <c r="Q264" s="87">
        <v>12538.89060151171</v>
      </c>
      <c r="R264" s="36"/>
      <c r="S264" s="36"/>
      <c r="T264" s="50" t="s">
        <v>55</v>
      </c>
      <c r="U264" s="52">
        <v>0</v>
      </c>
      <c r="V264" s="39">
        <v>1980.7944062572412</v>
      </c>
      <c r="W264" s="39">
        <v>20844.656728717397</v>
      </c>
      <c r="X264" s="39">
        <v>760.8979013635077</v>
      </c>
      <c r="Y264" s="87">
        <v>23586.349036338142</v>
      </c>
    </row>
    <row r="265" spans="1:25" ht="15">
      <c r="A265" s="50" t="s">
        <v>56</v>
      </c>
      <c r="B265" s="84">
        <v>10660.434574647068</v>
      </c>
      <c r="C265" s="39">
        <v>79131.4539969731</v>
      </c>
      <c r="D265" s="86">
        <v>3820.613913231002</v>
      </c>
      <c r="E265" s="86">
        <v>86.18162295127856</v>
      </c>
      <c r="F265" s="86">
        <v>0</v>
      </c>
      <c r="G265" s="39">
        <v>16857.050099749325</v>
      </c>
      <c r="H265" s="39">
        <v>4561.285704162502</v>
      </c>
      <c r="I265" s="39">
        <v>115117.01991171425</v>
      </c>
      <c r="J265" s="36"/>
      <c r="K265" s="36"/>
      <c r="L265" s="50" t="s">
        <v>56</v>
      </c>
      <c r="M265" s="52">
        <v>64710.63911885832</v>
      </c>
      <c r="N265" s="39">
        <v>11757.933127358174</v>
      </c>
      <c r="O265" s="39">
        <v>7748.401286019281</v>
      </c>
      <c r="P265" s="39">
        <v>23.612249020609756</v>
      </c>
      <c r="Q265" s="87">
        <v>84240.58578125638</v>
      </c>
      <c r="R265" s="36"/>
      <c r="S265" s="36"/>
      <c r="T265" s="50" t="s">
        <v>56</v>
      </c>
      <c r="U265" s="52">
        <v>0</v>
      </c>
      <c r="V265" s="39">
        <v>1131.7606354931893</v>
      </c>
      <c r="W265" s="39">
        <v>6235.970189831123</v>
      </c>
      <c r="X265" s="39">
        <v>126.94589823125767</v>
      </c>
      <c r="Y265" s="87">
        <v>7494.676723555571</v>
      </c>
    </row>
    <row r="266" spans="1:25" ht="15">
      <c r="A266" s="50" t="s">
        <v>57</v>
      </c>
      <c r="B266" s="84">
        <v>35800.33649050513</v>
      </c>
      <c r="C266" s="39">
        <v>65722.29264909482</v>
      </c>
      <c r="D266" s="86">
        <v>21746.979027161844</v>
      </c>
      <c r="E266" s="86">
        <v>229.99684304058647</v>
      </c>
      <c r="F266" s="86">
        <v>0</v>
      </c>
      <c r="G266" s="39">
        <v>53497.261008604626</v>
      </c>
      <c r="H266" s="39">
        <v>14358.348904245304</v>
      </c>
      <c r="I266" s="39">
        <v>191355.21492265232</v>
      </c>
      <c r="J266" s="36"/>
      <c r="K266" s="36"/>
      <c r="L266" s="50" t="s">
        <v>57</v>
      </c>
      <c r="M266" s="52">
        <v>33219.89251316397</v>
      </c>
      <c r="N266" s="39">
        <v>34330.835332468465</v>
      </c>
      <c r="O266" s="39">
        <v>20393.92723734195</v>
      </c>
      <c r="P266" s="39">
        <v>6564.589936288076</v>
      </c>
      <c r="Q266" s="87">
        <v>94509.24501926247</v>
      </c>
      <c r="R266" s="36"/>
      <c r="S266" s="36"/>
      <c r="T266" s="50" t="s">
        <v>57</v>
      </c>
      <c r="U266" s="52">
        <v>0</v>
      </c>
      <c r="V266" s="39">
        <v>1087.749505064133</v>
      </c>
      <c r="W266" s="39">
        <v>22472.238229099552</v>
      </c>
      <c r="X266" s="39">
        <v>258.74162766427554</v>
      </c>
      <c r="Y266" s="87">
        <v>23818.729361827965</v>
      </c>
    </row>
    <row r="267" spans="1:25" ht="15">
      <c r="A267" s="50" t="s">
        <v>58</v>
      </c>
      <c r="B267" s="84">
        <v>36550.768450652184</v>
      </c>
      <c r="C267" s="39">
        <v>5144.738953832756</v>
      </c>
      <c r="D267" s="86">
        <v>3924.041076224048</v>
      </c>
      <c r="E267" s="86">
        <v>147.8606143322202</v>
      </c>
      <c r="F267" s="86">
        <v>22.283967725360597</v>
      </c>
      <c r="G267" s="39">
        <v>45166.52842720258</v>
      </c>
      <c r="H267" s="39">
        <v>9278.310856338247</v>
      </c>
      <c r="I267" s="39">
        <v>100234.5323463074</v>
      </c>
      <c r="J267" s="36"/>
      <c r="K267" s="36"/>
      <c r="L267" s="50" t="s">
        <v>58</v>
      </c>
      <c r="M267" s="52">
        <v>8852.437586381899</v>
      </c>
      <c r="N267" s="39">
        <v>7451.133671943618</v>
      </c>
      <c r="O267" s="39">
        <v>3637.071951120916</v>
      </c>
      <c r="P267" s="39">
        <v>0</v>
      </c>
      <c r="Q267" s="87">
        <v>19940.643209446433</v>
      </c>
      <c r="R267" s="36"/>
      <c r="S267" s="36"/>
      <c r="T267" s="50" t="s">
        <v>58</v>
      </c>
      <c r="U267" s="52">
        <v>0</v>
      </c>
      <c r="V267" s="39">
        <v>72.61507787313417</v>
      </c>
      <c r="W267" s="39">
        <v>7672.83420949573</v>
      </c>
      <c r="X267" s="39">
        <v>30.500500734813624</v>
      </c>
      <c r="Y267" s="87">
        <v>7775.949788103677</v>
      </c>
    </row>
    <row r="268" spans="1:25" ht="15">
      <c r="A268" s="60"/>
      <c r="B268" s="90">
        <v>0</v>
      </c>
      <c r="C268" s="61">
        <v>0</v>
      </c>
      <c r="D268" s="92">
        <v>0</v>
      </c>
      <c r="E268" s="92">
        <v>0</v>
      </c>
      <c r="F268" s="92">
        <v>0</v>
      </c>
      <c r="G268" s="61">
        <v>0</v>
      </c>
      <c r="H268" s="61">
        <v>0</v>
      </c>
      <c r="I268" s="61">
        <v>0</v>
      </c>
      <c r="J268" s="64"/>
      <c r="K268" s="64"/>
      <c r="L268" s="60"/>
      <c r="M268" s="63"/>
      <c r="N268" s="61"/>
      <c r="O268" s="61"/>
      <c r="P268" s="61"/>
      <c r="Q268" s="93"/>
      <c r="R268" s="64"/>
      <c r="S268" s="64"/>
      <c r="T268" s="60"/>
      <c r="U268" s="63"/>
      <c r="V268" s="61"/>
      <c r="W268" s="61"/>
      <c r="X268" s="61"/>
      <c r="Y268" s="93"/>
    </row>
    <row r="269" spans="1:25" ht="15">
      <c r="A269" s="75" t="s">
        <v>59</v>
      </c>
      <c r="B269" s="76">
        <v>83296.94532557075</v>
      </c>
      <c r="C269" s="77">
        <v>78907.69866442455</v>
      </c>
      <c r="D269" s="78">
        <v>10707.42089571068</v>
      </c>
      <c r="E269" s="78">
        <v>4762.484958930181</v>
      </c>
      <c r="F269" s="78">
        <v>18.4149019937419</v>
      </c>
      <c r="G269" s="77">
        <v>197498.7186634232</v>
      </c>
      <c r="H269" s="77">
        <v>57633.66682518444</v>
      </c>
      <c r="I269" s="77">
        <v>432825.3502352375</v>
      </c>
      <c r="J269" s="36"/>
      <c r="K269" s="36"/>
      <c r="L269" s="75" t="s">
        <v>59</v>
      </c>
      <c r="M269" s="79">
        <v>28577.181047599348</v>
      </c>
      <c r="N269" s="77">
        <v>66931.23230890562</v>
      </c>
      <c r="O269" s="77">
        <v>32381.13535010005</v>
      </c>
      <c r="P269" s="77">
        <v>26298.493808522533</v>
      </c>
      <c r="Q269" s="81">
        <v>154188.04251512754</v>
      </c>
      <c r="R269" s="36"/>
      <c r="S269" s="36"/>
      <c r="T269" s="75" t="s">
        <v>59</v>
      </c>
      <c r="U269" s="79">
        <v>232.86002374685208</v>
      </c>
      <c r="V269" s="77">
        <v>3003.3241620999843</v>
      </c>
      <c r="W269" s="77">
        <v>65899.88384592705</v>
      </c>
      <c r="X269" s="77">
        <v>528.6191560340436</v>
      </c>
      <c r="Y269" s="81">
        <v>69664.68718780793</v>
      </c>
    </row>
    <row r="270" spans="1:25" ht="15">
      <c r="A270" s="50" t="s">
        <v>60</v>
      </c>
      <c r="B270" s="84">
        <v>32395.65135166272</v>
      </c>
      <c r="C270" s="39">
        <v>6074.736655666121</v>
      </c>
      <c r="D270" s="86">
        <v>0</v>
      </c>
      <c r="E270" s="86">
        <v>0</v>
      </c>
      <c r="F270" s="86">
        <v>0</v>
      </c>
      <c r="G270" s="39">
        <v>61116.149859559526</v>
      </c>
      <c r="H270" s="39">
        <v>2025.675398050786</v>
      </c>
      <c r="I270" s="39">
        <v>101612.21326493914</v>
      </c>
      <c r="J270" s="36"/>
      <c r="K270" s="36"/>
      <c r="L270" s="50" t="s">
        <v>60</v>
      </c>
      <c r="M270" s="52">
        <v>0</v>
      </c>
      <c r="N270" s="39">
        <v>53514.103096041625</v>
      </c>
      <c r="O270" s="39">
        <v>3953.1645928277376</v>
      </c>
      <c r="P270" s="39">
        <v>0</v>
      </c>
      <c r="Q270" s="87">
        <v>57467.26768886935</v>
      </c>
      <c r="R270" s="36"/>
      <c r="S270" s="36"/>
      <c r="T270" s="50" t="s">
        <v>60</v>
      </c>
      <c r="U270" s="52">
        <v>0</v>
      </c>
      <c r="V270" s="39">
        <v>0</v>
      </c>
      <c r="W270" s="39">
        <v>18681.37498503215</v>
      </c>
      <c r="X270" s="39">
        <v>139.67874125386635</v>
      </c>
      <c r="Y270" s="87">
        <v>18821.053726286016</v>
      </c>
    </row>
    <row r="271" spans="1:25" ht="15">
      <c r="A271" s="50" t="s">
        <v>61</v>
      </c>
      <c r="B271" s="84">
        <v>23831.4859071628</v>
      </c>
      <c r="C271" s="39">
        <v>17399.087312747968</v>
      </c>
      <c r="D271" s="86">
        <v>1334.0224587856226</v>
      </c>
      <c r="E271" s="86">
        <v>16.36294069070616</v>
      </c>
      <c r="F271" s="86">
        <v>0</v>
      </c>
      <c r="G271" s="39">
        <v>54607.506835969674</v>
      </c>
      <c r="H271" s="39">
        <v>18476.54067501243</v>
      </c>
      <c r="I271" s="39">
        <v>115665.0061303692</v>
      </c>
      <c r="J271" s="36"/>
      <c r="K271" s="36"/>
      <c r="L271" s="50" t="s">
        <v>61</v>
      </c>
      <c r="M271" s="52">
        <v>4180.655508855177</v>
      </c>
      <c r="N271" s="39">
        <v>4746.953375813597</v>
      </c>
      <c r="O271" s="39">
        <v>5161.370066999478</v>
      </c>
      <c r="P271" s="39">
        <v>466.7895119435375</v>
      </c>
      <c r="Q271" s="87">
        <v>14555.76846361179</v>
      </c>
      <c r="R271" s="36"/>
      <c r="S271" s="36"/>
      <c r="T271" s="50" t="s">
        <v>61</v>
      </c>
      <c r="U271" s="52">
        <v>0</v>
      </c>
      <c r="V271" s="39">
        <v>2033.306273673685</v>
      </c>
      <c r="W271" s="39">
        <v>25486.532674616647</v>
      </c>
      <c r="X271" s="39">
        <v>284.5141828596603</v>
      </c>
      <c r="Y271" s="87">
        <v>27804.35313114999</v>
      </c>
    </row>
    <row r="272" spans="1:25" ht="15">
      <c r="A272" s="50" t="s">
        <v>62</v>
      </c>
      <c r="B272" s="84">
        <v>23864.87312909804</v>
      </c>
      <c r="C272" s="39">
        <v>30863.56733563832</v>
      </c>
      <c r="D272" s="86">
        <v>7624.137640246871</v>
      </c>
      <c r="E272" s="86">
        <v>4673.782994060255</v>
      </c>
      <c r="F272" s="86">
        <v>18.4149019937419</v>
      </c>
      <c r="G272" s="39">
        <v>69268.21096223027</v>
      </c>
      <c r="H272" s="39">
        <v>18001.34908003083</v>
      </c>
      <c r="I272" s="39">
        <v>154314.3360432983</v>
      </c>
      <c r="J272" s="36"/>
      <c r="K272" s="36"/>
      <c r="L272" s="50" t="s">
        <v>62</v>
      </c>
      <c r="M272" s="52">
        <v>24234.5635792964</v>
      </c>
      <c r="N272" s="39">
        <v>6323.3213417928</v>
      </c>
      <c r="O272" s="39">
        <v>17111.641537122418</v>
      </c>
      <c r="P272" s="39">
        <v>8334.519467900485</v>
      </c>
      <c r="Q272" s="87">
        <v>56004.04592611211</v>
      </c>
      <c r="R272" s="36"/>
      <c r="S272" s="36"/>
      <c r="T272" s="50" t="s">
        <v>62</v>
      </c>
      <c r="U272" s="52">
        <v>232.86002374685208</v>
      </c>
      <c r="V272" s="39">
        <v>970.0178884262995</v>
      </c>
      <c r="W272" s="39">
        <v>17519.11232377068</v>
      </c>
      <c r="X272" s="39">
        <v>31.39931652409932</v>
      </c>
      <c r="Y272" s="87">
        <v>18753.389552467932</v>
      </c>
    </row>
    <row r="273" spans="1:25" ht="15">
      <c r="A273" s="50" t="s">
        <v>63</v>
      </c>
      <c r="B273" s="84">
        <v>1437.7100751533908</v>
      </c>
      <c r="C273" s="39">
        <v>3716.3031519846963</v>
      </c>
      <c r="D273" s="86">
        <v>36.60438791306704</v>
      </c>
      <c r="E273" s="86">
        <v>0</v>
      </c>
      <c r="F273" s="86">
        <v>0</v>
      </c>
      <c r="G273" s="39">
        <v>6132.823765696539</v>
      </c>
      <c r="H273" s="39">
        <v>11382.824772854958</v>
      </c>
      <c r="I273" s="39">
        <v>22706.26615360265</v>
      </c>
      <c r="J273" s="36"/>
      <c r="K273" s="36"/>
      <c r="L273" s="50" t="s">
        <v>63</v>
      </c>
      <c r="M273" s="52">
        <v>0</v>
      </c>
      <c r="N273" s="39">
        <v>1833.1204935723636</v>
      </c>
      <c r="O273" s="39">
        <v>1272.1581548870913</v>
      </c>
      <c r="P273" s="39">
        <v>0</v>
      </c>
      <c r="Q273" s="87">
        <v>3105.278648459455</v>
      </c>
      <c r="R273" s="36"/>
      <c r="S273" s="36"/>
      <c r="T273" s="50" t="s">
        <v>63</v>
      </c>
      <c r="U273" s="52">
        <v>0</v>
      </c>
      <c r="V273" s="39">
        <v>0</v>
      </c>
      <c r="W273" s="39">
        <v>1788.5922569580832</v>
      </c>
      <c r="X273" s="39">
        <v>50.468077812070284</v>
      </c>
      <c r="Y273" s="87">
        <v>1839.0603347701535</v>
      </c>
    </row>
    <row r="274" spans="1:25" ht="15">
      <c r="A274" s="50" t="s">
        <v>64</v>
      </c>
      <c r="B274" s="84">
        <v>1767.2248624937965</v>
      </c>
      <c r="C274" s="39">
        <v>20854.004208387436</v>
      </c>
      <c r="D274" s="86">
        <v>1712.6564087651211</v>
      </c>
      <c r="E274" s="86">
        <v>72.33902417922049</v>
      </c>
      <c r="F274" s="86">
        <v>0</v>
      </c>
      <c r="G274" s="39">
        <v>6374.027239967197</v>
      </c>
      <c r="H274" s="39">
        <v>7747.276899235436</v>
      </c>
      <c r="I274" s="39">
        <v>38527.52864302821</v>
      </c>
      <c r="J274" s="36"/>
      <c r="K274" s="36"/>
      <c r="L274" s="50" t="s">
        <v>64</v>
      </c>
      <c r="M274" s="52">
        <v>161.96195944777395</v>
      </c>
      <c r="N274" s="39">
        <v>513.7340016852352</v>
      </c>
      <c r="O274" s="39">
        <v>4882.800998263327</v>
      </c>
      <c r="P274" s="39">
        <v>17497.18482867851</v>
      </c>
      <c r="Q274" s="87">
        <v>23055.681788074842</v>
      </c>
      <c r="R274" s="36"/>
      <c r="S274" s="36"/>
      <c r="T274" s="50" t="s">
        <v>64</v>
      </c>
      <c r="U274" s="52">
        <v>0</v>
      </c>
      <c r="V274" s="39">
        <v>0</v>
      </c>
      <c r="W274" s="39">
        <v>2424.2716055494884</v>
      </c>
      <c r="X274" s="39">
        <v>22.558837584347366</v>
      </c>
      <c r="Y274" s="87">
        <v>2446.8304431338356</v>
      </c>
    </row>
    <row r="275" spans="1:25" ht="15">
      <c r="A275" s="38"/>
      <c r="B275" s="108">
        <v>0</v>
      </c>
      <c r="C275" s="109">
        <v>0</v>
      </c>
      <c r="D275" s="111">
        <v>0</v>
      </c>
      <c r="E275" s="111">
        <v>0</v>
      </c>
      <c r="F275" s="111">
        <v>0</v>
      </c>
      <c r="G275" s="109">
        <v>0</v>
      </c>
      <c r="H275" s="109">
        <v>0</v>
      </c>
      <c r="I275" s="109">
        <v>0</v>
      </c>
      <c r="J275" s="64"/>
      <c r="K275" s="64"/>
      <c r="L275" s="38"/>
      <c r="M275" s="112"/>
      <c r="N275" s="109"/>
      <c r="O275" s="109"/>
      <c r="P275" s="109"/>
      <c r="Q275" s="113"/>
      <c r="R275" s="64"/>
      <c r="S275" s="64"/>
      <c r="T275" s="38"/>
      <c r="U275" s="112"/>
      <c r="V275" s="109"/>
      <c r="W275" s="109"/>
      <c r="X275" s="109"/>
      <c r="Y275" s="113"/>
    </row>
    <row r="276" spans="1:25" ht="15">
      <c r="A276" s="75" t="s">
        <v>65</v>
      </c>
      <c r="B276" s="76">
        <v>36157.92526121066</v>
      </c>
      <c r="C276" s="77">
        <v>137304.03826838455</v>
      </c>
      <c r="D276" s="78">
        <v>11467.388207351816</v>
      </c>
      <c r="E276" s="77">
        <v>1317.3756978084862</v>
      </c>
      <c r="F276" s="78">
        <v>29.98143598717176</v>
      </c>
      <c r="G276" s="77">
        <v>56871.76493093624</v>
      </c>
      <c r="H276" s="77">
        <v>75433.21126835783</v>
      </c>
      <c r="I276" s="77">
        <v>318581.6850700368</v>
      </c>
      <c r="J276" s="36"/>
      <c r="K276" s="36"/>
      <c r="L276" s="75" t="s">
        <v>65</v>
      </c>
      <c r="M276" s="79">
        <v>13458.28637291285</v>
      </c>
      <c r="N276" s="77">
        <v>71209.39269256317</v>
      </c>
      <c r="O276" s="77">
        <v>6870.779815946279</v>
      </c>
      <c r="P276" s="77">
        <v>23450.76244435121</v>
      </c>
      <c r="Q276" s="81">
        <v>114989.22132577348</v>
      </c>
      <c r="R276" s="36"/>
      <c r="S276" s="36"/>
      <c r="T276" s="75" t="s">
        <v>65</v>
      </c>
      <c r="U276" s="79">
        <v>0</v>
      </c>
      <c r="V276" s="77">
        <v>1701.3614823051882</v>
      </c>
      <c r="W276" s="77">
        <v>57516.22325609853</v>
      </c>
      <c r="X276" s="77">
        <v>3274.3498057031993</v>
      </c>
      <c r="Y276" s="81">
        <v>62491.934544106916</v>
      </c>
    </row>
    <row r="277" spans="1:25" ht="15">
      <c r="A277" s="50" t="s">
        <v>66</v>
      </c>
      <c r="B277" s="84">
        <v>16222.310148663757</v>
      </c>
      <c r="C277" s="39">
        <v>79660.26098188892</v>
      </c>
      <c r="D277" s="118">
        <v>5047.680807961627</v>
      </c>
      <c r="E277" s="39">
        <v>331.450122372175</v>
      </c>
      <c r="F277" s="118">
        <v>29.98143598717176</v>
      </c>
      <c r="G277" s="39">
        <v>24611.29855977645</v>
      </c>
      <c r="H277" s="39">
        <v>30811.244407741808</v>
      </c>
      <c r="I277" s="39">
        <v>156714.22646439192</v>
      </c>
      <c r="J277" s="36"/>
      <c r="K277" s="36"/>
      <c r="L277" s="50" t="s">
        <v>66</v>
      </c>
      <c r="M277" s="52">
        <v>1693.714902252223</v>
      </c>
      <c r="N277" s="39">
        <v>48135.15442384004</v>
      </c>
      <c r="O277" s="39">
        <v>1816.9187432661176</v>
      </c>
      <c r="P277" s="39">
        <v>3493.450299731304</v>
      </c>
      <c r="Q277" s="87">
        <v>55139.2383690897</v>
      </c>
      <c r="R277" s="36"/>
      <c r="S277" s="36"/>
      <c r="T277" s="50" t="s">
        <v>66</v>
      </c>
      <c r="U277" s="52">
        <v>0</v>
      </c>
      <c r="V277" s="39">
        <v>5.6794657285586485</v>
      </c>
      <c r="W277" s="39">
        <v>21396.060888673528</v>
      </c>
      <c r="X277" s="39">
        <v>1560.629027517316</v>
      </c>
      <c r="Y277" s="87">
        <v>22962.369381919405</v>
      </c>
    </row>
    <row r="278" spans="1:25" ht="15">
      <c r="A278" s="50" t="s">
        <v>67</v>
      </c>
      <c r="B278" s="84">
        <v>4016.4908352183456</v>
      </c>
      <c r="C278" s="39">
        <v>16352.382360841042</v>
      </c>
      <c r="D278" s="118">
        <v>1033.6282624993494</v>
      </c>
      <c r="E278" s="39">
        <v>740.232036798445</v>
      </c>
      <c r="F278" s="118">
        <v>0</v>
      </c>
      <c r="G278" s="39">
        <v>23240.259773057543</v>
      </c>
      <c r="H278" s="39">
        <v>30101.249911159593</v>
      </c>
      <c r="I278" s="39">
        <v>75484.24317957432</v>
      </c>
      <c r="J278" s="36"/>
      <c r="K278" s="36"/>
      <c r="L278" s="50" t="s">
        <v>67</v>
      </c>
      <c r="M278" s="52">
        <v>399.19948860046964</v>
      </c>
      <c r="N278" s="39">
        <v>9552.908164058521</v>
      </c>
      <c r="O278" s="39">
        <v>1132.0852239397339</v>
      </c>
      <c r="P278" s="39">
        <v>49.81442513120916</v>
      </c>
      <c r="Q278" s="87">
        <v>11134.007301729935</v>
      </c>
      <c r="R278" s="36"/>
      <c r="S278" s="36"/>
      <c r="T278" s="50" t="s">
        <v>67</v>
      </c>
      <c r="U278" s="52">
        <v>0</v>
      </c>
      <c r="V278" s="39">
        <v>917.1786274108957</v>
      </c>
      <c r="W278" s="39">
        <v>28710.256644483903</v>
      </c>
      <c r="X278" s="39">
        <v>1380.1188538422052</v>
      </c>
      <c r="Y278" s="87">
        <v>31007.554125737</v>
      </c>
    </row>
    <row r="279" spans="1:25" ht="15">
      <c r="A279" s="50" t="s">
        <v>68</v>
      </c>
      <c r="B279" s="84">
        <v>15919.124277328556</v>
      </c>
      <c r="C279" s="39">
        <v>41291.394925654604</v>
      </c>
      <c r="D279" s="118">
        <v>5386.07913689084</v>
      </c>
      <c r="E279" s="39">
        <v>245.69353863786606</v>
      </c>
      <c r="F279" s="118">
        <v>0</v>
      </c>
      <c r="G279" s="39">
        <v>9020.206598102242</v>
      </c>
      <c r="H279" s="39">
        <v>14520.71694945642</v>
      </c>
      <c r="I279" s="39">
        <v>86383.21542607053</v>
      </c>
      <c r="J279" s="36"/>
      <c r="K279" s="36"/>
      <c r="L279" s="50" t="s">
        <v>68</v>
      </c>
      <c r="M279" s="52">
        <v>11365.371982060156</v>
      </c>
      <c r="N279" s="39">
        <v>13521.330104664594</v>
      </c>
      <c r="O279" s="39">
        <v>3921.775848740428</v>
      </c>
      <c r="P279" s="39">
        <v>19907.497719488696</v>
      </c>
      <c r="Q279" s="87">
        <v>48715.97565495387</v>
      </c>
      <c r="R279" s="36"/>
      <c r="S279" s="36"/>
      <c r="T279" s="50" t="s">
        <v>68</v>
      </c>
      <c r="U279" s="52">
        <v>0</v>
      </c>
      <c r="V279" s="39">
        <v>778.5033891657339</v>
      </c>
      <c r="W279" s="39">
        <v>7409.905722941095</v>
      </c>
      <c r="X279" s="39">
        <v>333.60192434367804</v>
      </c>
      <c r="Y279" s="87">
        <v>8522.011036450505</v>
      </c>
    </row>
    <row r="280" spans="1:25" ht="15">
      <c r="A280" s="60"/>
      <c r="B280" s="90">
        <v>0</v>
      </c>
      <c r="C280" s="61">
        <v>0</v>
      </c>
      <c r="D280" s="120">
        <v>0</v>
      </c>
      <c r="E280" s="61">
        <v>0</v>
      </c>
      <c r="F280" s="120">
        <v>0</v>
      </c>
      <c r="G280" s="61">
        <v>0</v>
      </c>
      <c r="H280" s="61">
        <v>0</v>
      </c>
      <c r="I280" s="61">
        <v>0</v>
      </c>
      <c r="J280" s="64"/>
      <c r="K280" s="64"/>
      <c r="L280" s="60"/>
      <c r="M280" s="63"/>
      <c r="N280" s="61"/>
      <c r="O280" s="61"/>
      <c r="P280" s="61"/>
      <c r="Q280" s="93"/>
      <c r="R280" s="64"/>
      <c r="S280" s="64"/>
      <c r="T280" s="60"/>
      <c r="U280" s="63"/>
      <c r="V280" s="61"/>
      <c r="W280" s="61"/>
      <c r="X280" s="61"/>
      <c r="Y280" s="93"/>
    </row>
    <row r="281" spans="1:25" ht="15">
      <c r="A281" s="75" t="s">
        <v>69</v>
      </c>
      <c r="B281" s="76">
        <v>49980.26657377557</v>
      </c>
      <c r="C281" s="77">
        <v>22059.675594539985</v>
      </c>
      <c r="D281" s="78">
        <v>1564.6308302111256</v>
      </c>
      <c r="E281" s="78">
        <v>40.966680380188166</v>
      </c>
      <c r="F281" s="78">
        <v>62.77285834962581</v>
      </c>
      <c r="G281" s="77">
        <v>195216.47258813647</v>
      </c>
      <c r="H281" s="77">
        <v>7776.3503269229095</v>
      </c>
      <c r="I281" s="77">
        <v>276701.13545231585</v>
      </c>
      <c r="J281" s="36"/>
      <c r="K281" s="36"/>
      <c r="L281" s="75" t="s">
        <v>69</v>
      </c>
      <c r="M281" s="79">
        <v>0</v>
      </c>
      <c r="N281" s="77">
        <v>37362.91312675645</v>
      </c>
      <c r="O281" s="77">
        <v>2989.249197674582</v>
      </c>
      <c r="P281" s="77">
        <v>0.07136828908528005</v>
      </c>
      <c r="Q281" s="81">
        <v>40352.23369272012</v>
      </c>
      <c r="R281" s="36"/>
      <c r="S281" s="36"/>
      <c r="T281" s="75" t="s">
        <v>69</v>
      </c>
      <c r="U281" s="79">
        <v>0</v>
      </c>
      <c r="V281" s="77">
        <v>436.53823844147365</v>
      </c>
      <c r="W281" s="77">
        <v>127781.55094200974</v>
      </c>
      <c r="X281" s="77">
        <v>4223.154698528175</v>
      </c>
      <c r="Y281" s="81">
        <v>132441.2438789794</v>
      </c>
    </row>
    <row r="282" spans="1:25" ht="15">
      <c r="A282" s="50" t="s">
        <v>70</v>
      </c>
      <c r="B282" s="84">
        <v>11442.193111681563</v>
      </c>
      <c r="C282" s="39">
        <v>3777.021242211176</v>
      </c>
      <c r="D282" s="86">
        <v>262.81381866431536</v>
      </c>
      <c r="E282" s="86">
        <v>16.529191418205258</v>
      </c>
      <c r="F282" s="86">
        <v>0</v>
      </c>
      <c r="G282" s="39">
        <v>67067.7314420347</v>
      </c>
      <c r="H282" s="39">
        <v>6995.131783107579</v>
      </c>
      <c r="I282" s="39">
        <v>89561.42058911755</v>
      </c>
      <c r="J282" s="36"/>
      <c r="K282" s="36"/>
      <c r="L282" s="50" t="s">
        <v>70</v>
      </c>
      <c r="M282" s="52">
        <v>0</v>
      </c>
      <c r="N282" s="39">
        <v>11668.873865323552</v>
      </c>
      <c r="O282" s="39">
        <v>2008.1014623559226</v>
      </c>
      <c r="P282" s="39">
        <v>0</v>
      </c>
      <c r="Q282" s="87">
        <v>13676.975327679475</v>
      </c>
      <c r="R282" s="36"/>
      <c r="S282" s="36"/>
      <c r="T282" s="50" t="s">
        <v>70</v>
      </c>
      <c r="U282" s="52">
        <v>0</v>
      </c>
      <c r="V282" s="39">
        <v>436.53823844147365</v>
      </c>
      <c r="W282" s="39">
        <v>34627.51100382355</v>
      </c>
      <c r="X282" s="39">
        <v>1179.2602053352366</v>
      </c>
      <c r="Y282" s="87">
        <v>36243.309447600266</v>
      </c>
    </row>
    <row r="283" spans="1:25" ht="15">
      <c r="A283" s="50" t="s">
        <v>71</v>
      </c>
      <c r="B283" s="84">
        <v>25210.18088281156</v>
      </c>
      <c r="C283" s="39">
        <v>10927.105977888956</v>
      </c>
      <c r="D283" s="86">
        <v>612.52183293769</v>
      </c>
      <c r="E283" s="86">
        <v>0</v>
      </c>
      <c r="F283" s="86">
        <v>0</v>
      </c>
      <c r="G283" s="39">
        <v>95146.97637195082</v>
      </c>
      <c r="H283" s="39">
        <v>767.6405999113297</v>
      </c>
      <c r="I283" s="39">
        <v>132664.42566550037</v>
      </c>
      <c r="J283" s="36"/>
      <c r="K283" s="36"/>
      <c r="L283" s="50" t="s">
        <v>71</v>
      </c>
      <c r="M283" s="52">
        <v>0</v>
      </c>
      <c r="N283" s="39">
        <v>16138.751368008723</v>
      </c>
      <c r="O283" s="39">
        <v>554.2608814990701</v>
      </c>
      <c r="P283" s="39">
        <v>0</v>
      </c>
      <c r="Q283" s="87">
        <v>16693.012249507792</v>
      </c>
      <c r="R283" s="36"/>
      <c r="S283" s="36"/>
      <c r="T283" s="50" t="s">
        <v>71</v>
      </c>
      <c r="U283" s="52">
        <v>0</v>
      </c>
      <c r="V283" s="39">
        <v>0</v>
      </c>
      <c r="W283" s="39">
        <v>75225.87436258257</v>
      </c>
      <c r="X283" s="39">
        <v>447.3822828728912</v>
      </c>
      <c r="Y283" s="87">
        <v>75673.25664545546</v>
      </c>
    </row>
    <row r="284" spans="1:25" ht="15">
      <c r="A284" s="50" t="s">
        <v>72</v>
      </c>
      <c r="B284" s="84">
        <v>6894.675649939176</v>
      </c>
      <c r="C284" s="39">
        <v>482.11195315791065</v>
      </c>
      <c r="D284" s="86">
        <v>215.94808648620577</v>
      </c>
      <c r="E284" s="86">
        <v>23.3324098438252</v>
      </c>
      <c r="F284" s="86">
        <v>62.77285834962581</v>
      </c>
      <c r="G284" s="39">
        <v>4700.695132294673</v>
      </c>
      <c r="H284" s="39">
        <v>0</v>
      </c>
      <c r="I284" s="39">
        <v>12379.536090071417</v>
      </c>
      <c r="J284" s="36"/>
      <c r="K284" s="36"/>
      <c r="L284" s="50" t="s">
        <v>72</v>
      </c>
      <c r="M284" s="52">
        <v>0</v>
      </c>
      <c r="N284" s="39">
        <v>2939.397228227502</v>
      </c>
      <c r="O284" s="39">
        <v>91.3114197427046</v>
      </c>
      <c r="P284" s="39">
        <v>0</v>
      </c>
      <c r="Q284" s="87">
        <v>3030.708647970207</v>
      </c>
      <c r="R284" s="36"/>
      <c r="S284" s="36"/>
      <c r="T284" s="50" t="s">
        <v>72</v>
      </c>
      <c r="U284" s="52">
        <v>0</v>
      </c>
      <c r="V284" s="39">
        <v>0</v>
      </c>
      <c r="W284" s="39">
        <v>6215.040573314902</v>
      </c>
      <c r="X284" s="39">
        <v>2147.3989442383318</v>
      </c>
      <c r="Y284" s="87">
        <v>8362.439517553234</v>
      </c>
    </row>
    <row r="285" spans="1:25" ht="15">
      <c r="A285" s="50" t="s">
        <v>73</v>
      </c>
      <c r="B285" s="84">
        <v>6433.216929343253</v>
      </c>
      <c r="C285" s="39">
        <v>6873.43642128194</v>
      </c>
      <c r="D285" s="86">
        <v>473.34709212291426</v>
      </c>
      <c r="E285" s="86">
        <v>1.1050791181577102</v>
      </c>
      <c r="F285" s="86">
        <v>0</v>
      </c>
      <c r="G285" s="39">
        <v>28301.069641856262</v>
      </c>
      <c r="H285" s="39">
        <v>13.577943903999998</v>
      </c>
      <c r="I285" s="39">
        <v>42095.75310762652</v>
      </c>
      <c r="J285" s="36"/>
      <c r="K285" s="36"/>
      <c r="L285" s="50" t="s">
        <v>73</v>
      </c>
      <c r="M285" s="52">
        <v>0</v>
      </c>
      <c r="N285" s="39">
        <v>6615.890665196676</v>
      </c>
      <c r="O285" s="39">
        <v>335.57543407688433</v>
      </c>
      <c r="P285" s="39">
        <v>0.07136828908528005</v>
      </c>
      <c r="Q285" s="87">
        <v>6951.537467562646</v>
      </c>
      <c r="R285" s="36"/>
      <c r="S285" s="36"/>
      <c r="T285" s="50" t="s">
        <v>73</v>
      </c>
      <c r="U285" s="52">
        <v>0</v>
      </c>
      <c r="V285" s="39">
        <v>0</v>
      </c>
      <c r="W285" s="39">
        <v>11713.125002288702</v>
      </c>
      <c r="X285" s="39">
        <v>449.11326608171527</v>
      </c>
      <c r="Y285" s="87">
        <v>12162.238268370418</v>
      </c>
    </row>
    <row r="286" spans="1:25" ht="15">
      <c r="A286" s="38"/>
      <c r="B286" s="108">
        <v>0</v>
      </c>
      <c r="C286" s="109">
        <v>0</v>
      </c>
      <c r="D286" s="111">
        <v>0</v>
      </c>
      <c r="E286" s="111">
        <v>0</v>
      </c>
      <c r="F286" s="111">
        <v>0</v>
      </c>
      <c r="G286" s="109">
        <v>0</v>
      </c>
      <c r="H286" s="109">
        <v>0</v>
      </c>
      <c r="I286" s="109">
        <v>0</v>
      </c>
      <c r="J286" s="64"/>
      <c r="K286" s="64"/>
      <c r="L286" s="38"/>
      <c r="M286" s="112"/>
      <c r="N286" s="109"/>
      <c r="O286" s="109"/>
      <c r="P286" s="109"/>
      <c r="Q286" s="113"/>
      <c r="R286" s="64"/>
      <c r="S286" s="64"/>
      <c r="T286" s="38"/>
      <c r="U286" s="112"/>
      <c r="V286" s="109"/>
      <c r="W286" s="109"/>
      <c r="X286" s="109"/>
      <c r="Y286" s="113"/>
    </row>
    <row r="287" spans="1:25" ht="15">
      <c r="A287" s="75" t="s">
        <v>74</v>
      </c>
      <c r="B287" s="76">
        <v>40396.103027804</v>
      </c>
      <c r="C287" s="77">
        <v>194707.93022691208</v>
      </c>
      <c r="D287" s="78">
        <v>2503.602413624753</v>
      </c>
      <c r="E287" s="78">
        <v>118.7101889158773</v>
      </c>
      <c r="F287" s="78">
        <v>0</v>
      </c>
      <c r="G287" s="77">
        <v>67072.9056216906</v>
      </c>
      <c r="H287" s="77">
        <v>61719.17400699692</v>
      </c>
      <c r="I287" s="77">
        <v>366518.4254859442</v>
      </c>
      <c r="J287" s="36"/>
      <c r="K287" s="36"/>
      <c r="L287" s="75" t="s">
        <v>74</v>
      </c>
      <c r="M287" s="79">
        <v>44503.1051850602</v>
      </c>
      <c r="N287" s="77">
        <v>19800.918933155004</v>
      </c>
      <c r="O287" s="77">
        <v>12211.129813511583</v>
      </c>
      <c r="P287" s="77">
        <v>7263.735823685263</v>
      </c>
      <c r="Q287" s="81">
        <v>83778.88975541206</v>
      </c>
      <c r="R287" s="36"/>
      <c r="S287" s="36"/>
      <c r="T287" s="75" t="s">
        <v>74</v>
      </c>
      <c r="U287" s="79">
        <v>47173.988954048014</v>
      </c>
      <c r="V287" s="77">
        <v>1024.41409416022</v>
      </c>
      <c r="W287" s="77">
        <v>46657.50994277031</v>
      </c>
      <c r="X287" s="77">
        <v>4651.541031470284</v>
      </c>
      <c r="Y287" s="81">
        <v>99507.45402244882</v>
      </c>
    </row>
    <row r="288" spans="1:25" ht="15">
      <c r="A288" s="50" t="s">
        <v>75</v>
      </c>
      <c r="B288" s="84">
        <v>6636.786165157665</v>
      </c>
      <c r="C288" s="39">
        <v>26681.810684480526</v>
      </c>
      <c r="D288" s="86">
        <v>282.5209317705045</v>
      </c>
      <c r="E288" s="86">
        <v>11.692513814474557</v>
      </c>
      <c r="F288" s="86">
        <v>0</v>
      </c>
      <c r="G288" s="39">
        <v>5484.423839258701</v>
      </c>
      <c r="H288" s="39">
        <v>10212.910993050167</v>
      </c>
      <c r="I288" s="39">
        <v>49310.14512753204</v>
      </c>
      <c r="J288" s="36"/>
      <c r="K288" s="36"/>
      <c r="L288" s="50" t="s">
        <v>75</v>
      </c>
      <c r="M288" s="52">
        <v>4445.514087755649</v>
      </c>
      <c r="N288" s="39">
        <v>4612.107635719771</v>
      </c>
      <c r="O288" s="39">
        <v>350.63956873122055</v>
      </c>
      <c r="P288" s="39">
        <v>2371.3764010728064</v>
      </c>
      <c r="Q288" s="87">
        <v>11779.637693279446</v>
      </c>
      <c r="R288" s="36"/>
      <c r="S288" s="36"/>
      <c r="T288" s="50" t="s">
        <v>75</v>
      </c>
      <c r="U288" s="52">
        <v>3128.246779754327</v>
      </c>
      <c r="V288" s="39">
        <v>81.3052226369845</v>
      </c>
      <c r="W288" s="39">
        <v>13393.508941429161</v>
      </c>
      <c r="X288" s="39">
        <v>720.8062225410455</v>
      </c>
      <c r="Y288" s="87">
        <v>17323.867166361517</v>
      </c>
    </row>
    <row r="289" spans="1:25" ht="15">
      <c r="A289" s="50" t="s">
        <v>76</v>
      </c>
      <c r="B289" s="84">
        <v>20639.52814691596</v>
      </c>
      <c r="C289" s="39">
        <v>73237.13286116693</v>
      </c>
      <c r="D289" s="86">
        <v>1101.1118785683373</v>
      </c>
      <c r="E289" s="86">
        <v>60.78135843734755</v>
      </c>
      <c r="F289" s="86">
        <v>0</v>
      </c>
      <c r="G289" s="39">
        <v>20596.971465362712</v>
      </c>
      <c r="H289" s="39">
        <v>19681.734087905555</v>
      </c>
      <c r="I289" s="39">
        <v>135317.25979835686</v>
      </c>
      <c r="J289" s="36"/>
      <c r="K289" s="36"/>
      <c r="L289" s="50" t="s">
        <v>76</v>
      </c>
      <c r="M289" s="52">
        <v>2229.16007820279</v>
      </c>
      <c r="N289" s="39">
        <v>2896.9894665428383</v>
      </c>
      <c r="O289" s="39">
        <v>3003.030632206889</v>
      </c>
      <c r="P289" s="39">
        <v>1158.0548814671936</v>
      </c>
      <c r="Q289" s="87">
        <v>9287.235058419712</v>
      </c>
      <c r="R289" s="36"/>
      <c r="S289" s="36"/>
      <c r="T289" s="50" t="s">
        <v>76</v>
      </c>
      <c r="U289" s="52">
        <v>22336.261626247095</v>
      </c>
      <c r="V289" s="39">
        <v>763.3725796728928</v>
      </c>
      <c r="W289" s="39">
        <v>21326.38963370883</v>
      </c>
      <c r="X289" s="39">
        <v>1755.5926542754692</v>
      </c>
      <c r="Y289" s="87">
        <v>46181.61649390429</v>
      </c>
    </row>
    <row r="290" spans="1:25" ht="15">
      <c r="A290" s="50" t="s">
        <v>77</v>
      </c>
      <c r="B290" s="84">
        <v>11312.731021666463</v>
      </c>
      <c r="C290" s="39">
        <v>68498.28998861674</v>
      </c>
      <c r="D290" s="86">
        <v>962.6612999512931</v>
      </c>
      <c r="E290" s="86">
        <v>46.23631666405519</v>
      </c>
      <c r="F290" s="86">
        <v>0</v>
      </c>
      <c r="G290" s="39">
        <v>30487.710171472114</v>
      </c>
      <c r="H290" s="39">
        <v>26881.44187273325</v>
      </c>
      <c r="I290" s="39">
        <v>138189.07067110392</v>
      </c>
      <c r="J290" s="36"/>
      <c r="K290" s="36"/>
      <c r="L290" s="50" t="s">
        <v>77</v>
      </c>
      <c r="M290" s="52">
        <v>37828.431019101765</v>
      </c>
      <c r="N290" s="39">
        <v>11041.9400075895</v>
      </c>
      <c r="O290" s="39">
        <v>8802.182050512129</v>
      </c>
      <c r="P290" s="39">
        <v>3645.30945887232</v>
      </c>
      <c r="Q290" s="87">
        <v>61317.862536075714</v>
      </c>
      <c r="R290" s="36"/>
      <c r="S290" s="36"/>
      <c r="T290" s="50" t="s">
        <v>77</v>
      </c>
      <c r="U290" s="52">
        <v>843.9439167385858</v>
      </c>
      <c r="V290" s="39">
        <v>52.59688245412835</v>
      </c>
      <c r="W290" s="39">
        <v>8567.288849535002</v>
      </c>
      <c r="X290" s="39">
        <v>1727.6562772113089</v>
      </c>
      <c r="Y290" s="87">
        <v>11191.485925939025</v>
      </c>
    </row>
    <row r="291" spans="1:25" ht="15">
      <c r="A291" s="50" t="s">
        <v>78</v>
      </c>
      <c r="B291" s="84">
        <v>1807.0576940639135</v>
      </c>
      <c r="C291" s="39">
        <v>26290.696692647864</v>
      </c>
      <c r="D291" s="86">
        <v>157.30830333461842</v>
      </c>
      <c r="E291" s="86">
        <v>0</v>
      </c>
      <c r="F291" s="86">
        <v>0</v>
      </c>
      <c r="G291" s="39">
        <v>10503.800145597075</v>
      </c>
      <c r="H291" s="39">
        <v>4943.087053307957</v>
      </c>
      <c r="I291" s="39">
        <v>43701.94988895143</v>
      </c>
      <c r="J291" s="36"/>
      <c r="K291" s="36"/>
      <c r="L291" s="50" t="s">
        <v>78</v>
      </c>
      <c r="M291" s="52">
        <v>0</v>
      </c>
      <c r="N291" s="39">
        <v>1249.8818233028946</v>
      </c>
      <c r="O291" s="39">
        <v>55.2775620613452</v>
      </c>
      <c r="P291" s="39">
        <v>88.99508227294329</v>
      </c>
      <c r="Q291" s="87">
        <v>1394.1544676371832</v>
      </c>
      <c r="R291" s="36"/>
      <c r="S291" s="36"/>
      <c r="T291" s="50" t="s">
        <v>78</v>
      </c>
      <c r="U291" s="52">
        <v>20865.536631308005</v>
      </c>
      <c r="V291" s="39">
        <v>127.13940939621448</v>
      </c>
      <c r="W291" s="39">
        <v>3370.3225180973172</v>
      </c>
      <c r="X291" s="39">
        <v>447.4858774424605</v>
      </c>
      <c r="Y291" s="87">
        <v>24810.484436244</v>
      </c>
    </row>
    <row r="292" spans="1:25" ht="15">
      <c r="A292" s="60"/>
      <c r="B292" s="90">
        <v>0</v>
      </c>
      <c r="C292" s="61">
        <v>0</v>
      </c>
      <c r="D292" s="92">
        <v>0</v>
      </c>
      <c r="E292" s="92">
        <v>0</v>
      </c>
      <c r="F292" s="92">
        <v>0</v>
      </c>
      <c r="G292" s="61">
        <v>0</v>
      </c>
      <c r="H292" s="61">
        <v>0</v>
      </c>
      <c r="I292" s="61">
        <v>0</v>
      </c>
      <c r="J292" s="64"/>
      <c r="K292" s="64"/>
      <c r="L292" s="60"/>
      <c r="M292" s="63"/>
      <c r="N292" s="61"/>
      <c r="O292" s="61"/>
      <c r="P292" s="61"/>
      <c r="Q292" s="93"/>
      <c r="R292" s="64"/>
      <c r="S292" s="64"/>
      <c r="T292" s="60"/>
      <c r="U292" s="63"/>
      <c r="V292" s="61"/>
      <c r="W292" s="61"/>
      <c r="X292" s="61"/>
      <c r="Y292" s="93"/>
    </row>
    <row r="293" spans="1:25" ht="15">
      <c r="A293" s="75" t="s">
        <v>79</v>
      </c>
      <c r="B293" s="76">
        <v>39955.90222572114</v>
      </c>
      <c r="C293" s="77">
        <v>557161.5320565555</v>
      </c>
      <c r="D293" s="78">
        <v>31579.744108399726</v>
      </c>
      <c r="E293" s="78">
        <v>12227.013392645242</v>
      </c>
      <c r="F293" s="78">
        <v>1470.782079499383</v>
      </c>
      <c r="G293" s="77">
        <v>44725.90886597107</v>
      </c>
      <c r="H293" s="77">
        <v>38623.20863520473</v>
      </c>
      <c r="I293" s="77">
        <v>725744.0913639968</v>
      </c>
      <c r="J293" s="36"/>
      <c r="K293" s="36"/>
      <c r="L293" s="75" t="s">
        <v>79</v>
      </c>
      <c r="M293" s="79">
        <v>241378.44482905453</v>
      </c>
      <c r="N293" s="77">
        <v>46058.35241852083</v>
      </c>
      <c r="O293" s="77">
        <v>6216.507488214916</v>
      </c>
      <c r="P293" s="77">
        <v>37019.95794253422</v>
      </c>
      <c r="Q293" s="81">
        <v>330673.26267832454</v>
      </c>
      <c r="R293" s="36"/>
      <c r="S293" s="36"/>
      <c r="T293" s="75" t="s">
        <v>79</v>
      </c>
      <c r="U293" s="79">
        <v>6312.757380242306</v>
      </c>
      <c r="V293" s="77">
        <v>63343.94740506285</v>
      </c>
      <c r="W293" s="77">
        <v>62185.67027307838</v>
      </c>
      <c r="X293" s="77">
        <v>6328.973607119632</v>
      </c>
      <c r="Y293" s="81">
        <v>138171.34866550314</v>
      </c>
    </row>
    <row r="294" spans="1:25" ht="15">
      <c r="A294" s="50" t="s">
        <v>80</v>
      </c>
      <c r="B294" s="84">
        <v>23817.502483816254</v>
      </c>
      <c r="C294" s="39">
        <v>211427.7746336076</v>
      </c>
      <c r="D294" s="86">
        <v>13707.379082071131</v>
      </c>
      <c r="E294" s="86">
        <v>3506.762170496084</v>
      </c>
      <c r="F294" s="86">
        <v>1275.9075064946273</v>
      </c>
      <c r="G294" s="39">
        <v>24172.058230214967</v>
      </c>
      <c r="H294" s="39">
        <v>23634.32300288355</v>
      </c>
      <c r="I294" s="39">
        <v>301541.70710958424</v>
      </c>
      <c r="J294" s="36"/>
      <c r="K294" s="36"/>
      <c r="L294" s="50" t="s">
        <v>80</v>
      </c>
      <c r="M294" s="52">
        <v>65805.94714758867</v>
      </c>
      <c r="N294" s="39">
        <v>18845.893520529797</v>
      </c>
      <c r="O294" s="39">
        <v>3492.9509734804556</v>
      </c>
      <c r="P294" s="39">
        <v>9286.78615459669</v>
      </c>
      <c r="Q294" s="87">
        <v>97431.5777961956</v>
      </c>
      <c r="R294" s="36"/>
      <c r="S294" s="36"/>
      <c r="T294" s="50" t="s">
        <v>80</v>
      </c>
      <c r="U294" s="52">
        <v>45.65259986923968</v>
      </c>
      <c r="V294" s="39">
        <v>7753.021389040099</v>
      </c>
      <c r="W294" s="39">
        <v>35392.12805597061</v>
      </c>
      <c r="X294" s="39">
        <v>2913.416353402784</v>
      </c>
      <c r="Y294" s="87">
        <v>46104.218398282734</v>
      </c>
    </row>
    <row r="295" spans="1:25" ht="15">
      <c r="A295" s="50" t="s">
        <v>81</v>
      </c>
      <c r="B295" s="84">
        <v>2500.4112094361235</v>
      </c>
      <c r="C295" s="39">
        <v>184734.93766414057</v>
      </c>
      <c r="D295" s="86">
        <v>9455.924975022235</v>
      </c>
      <c r="E295" s="86">
        <v>3880.7276939987983</v>
      </c>
      <c r="F295" s="86">
        <v>194.8745730047556</v>
      </c>
      <c r="G295" s="39">
        <v>7757.896740822538</v>
      </c>
      <c r="H295" s="39">
        <v>2281.309405616057</v>
      </c>
      <c r="I295" s="39">
        <v>210806.0822620411</v>
      </c>
      <c r="J295" s="36"/>
      <c r="K295" s="36"/>
      <c r="L295" s="50" t="s">
        <v>81</v>
      </c>
      <c r="M295" s="52">
        <v>80751.00582151112</v>
      </c>
      <c r="N295" s="39">
        <v>10493.974953606576</v>
      </c>
      <c r="O295" s="39">
        <v>643.528090024227</v>
      </c>
      <c r="P295" s="39">
        <v>16167.033112468702</v>
      </c>
      <c r="Q295" s="87">
        <v>108055.54197761064</v>
      </c>
      <c r="R295" s="36"/>
      <c r="S295" s="36"/>
      <c r="T295" s="50" t="s">
        <v>81</v>
      </c>
      <c r="U295" s="52">
        <v>6267.104780373065</v>
      </c>
      <c r="V295" s="39">
        <v>55498.33174669063</v>
      </c>
      <c r="W295" s="39">
        <v>8109.852039999614</v>
      </c>
      <c r="X295" s="39">
        <v>2687.8884558179025</v>
      </c>
      <c r="Y295" s="87">
        <v>72563.17702288121</v>
      </c>
    </row>
    <row r="296" spans="1:25" ht="15">
      <c r="A296" s="50" t="s">
        <v>82</v>
      </c>
      <c r="B296" s="84">
        <v>13637.988532468766</v>
      </c>
      <c r="C296" s="39">
        <v>160998.81975880745</v>
      </c>
      <c r="D296" s="86">
        <v>8416.440051306356</v>
      </c>
      <c r="E296" s="86">
        <v>4839.523528150361</v>
      </c>
      <c r="F296" s="86">
        <v>0</v>
      </c>
      <c r="G296" s="39">
        <v>12795.953894933566</v>
      </c>
      <c r="H296" s="39">
        <v>12707.576226705125</v>
      </c>
      <c r="I296" s="39">
        <v>213396.30199237162</v>
      </c>
      <c r="J296" s="36"/>
      <c r="K296" s="36"/>
      <c r="L296" s="50" t="s">
        <v>82</v>
      </c>
      <c r="M296" s="52">
        <v>94821.49185995472</v>
      </c>
      <c r="N296" s="39">
        <v>16718.483944384454</v>
      </c>
      <c r="O296" s="39">
        <v>2080.0284247102322</v>
      </c>
      <c r="P296" s="39">
        <v>11566.138675468834</v>
      </c>
      <c r="Q296" s="87">
        <v>125186.14290451824</v>
      </c>
      <c r="R296" s="36"/>
      <c r="S296" s="36"/>
      <c r="T296" s="50" t="s">
        <v>82</v>
      </c>
      <c r="U296" s="52">
        <v>0</v>
      </c>
      <c r="V296" s="39">
        <v>92.59426933212734</v>
      </c>
      <c r="W296" s="39">
        <v>18683.690177108154</v>
      </c>
      <c r="X296" s="39">
        <v>727.6687978989454</v>
      </c>
      <c r="Y296" s="87">
        <v>19503.953244339227</v>
      </c>
    </row>
    <row r="297" spans="1:25" ht="15">
      <c r="A297" s="60"/>
      <c r="B297" s="90">
        <v>0</v>
      </c>
      <c r="C297" s="61">
        <v>0</v>
      </c>
      <c r="D297" s="92">
        <v>0</v>
      </c>
      <c r="E297" s="92">
        <v>0</v>
      </c>
      <c r="F297" s="92">
        <v>0</v>
      </c>
      <c r="G297" s="61">
        <v>0</v>
      </c>
      <c r="H297" s="61">
        <v>0</v>
      </c>
      <c r="I297" s="61">
        <v>0</v>
      </c>
      <c r="J297" s="64"/>
      <c r="K297" s="64"/>
      <c r="L297" s="60"/>
      <c r="M297" s="63"/>
      <c r="N297" s="61"/>
      <c r="O297" s="61"/>
      <c r="P297" s="61"/>
      <c r="Q297" s="93"/>
      <c r="R297" s="64"/>
      <c r="S297" s="64"/>
      <c r="T297" s="60"/>
      <c r="U297" s="63"/>
      <c r="V297" s="61"/>
      <c r="W297" s="61"/>
      <c r="X297" s="61"/>
      <c r="Y297" s="93"/>
    </row>
    <row r="298" spans="1:25" ht="15">
      <c r="A298" s="75" t="s">
        <v>83</v>
      </c>
      <c r="B298" s="76">
        <v>5921.531786522243</v>
      </c>
      <c r="C298" s="76">
        <v>238639.97183365395</v>
      </c>
      <c r="D298" s="76">
        <v>37560.661944421365</v>
      </c>
      <c r="E298" s="76">
        <v>2891.4184348055833</v>
      </c>
      <c r="F298" s="76">
        <v>410.7615507908919</v>
      </c>
      <c r="G298" s="76">
        <v>26948.90366157212</v>
      </c>
      <c r="H298" s="76">
        <v>13027.93289503474</v>
      </c>
      <c r="I298" s="76">
        <v>325401.18210680084</v>
      </c>
      <c r="J298" s="36"/>
      <c r="K298" s="36"/>
      <c r="L298" s="75" t="s">
        <v>83</v>
      </c>
      <c r="M298" s="79">
        <v>41432.18463947176</v>
      </c>
      <c r="N298" s="79">
        <v>52648.052258670694</v>
      </c>
      <c r="O298" s="79">
        <v>17026.043554690084</v>
      </c>
      <c r="P298" s="79">
        <v>9132.660009709298</v>
      </c>
      <c r="Q298" s="70">
        <v>120238.94046254182</v>
      </c>
      <c r="R298" s="36"/>
      <c r="S298" s="36"/>
      <c r="T298" s="75" t="s">
        <v>83</v>
      </c>
      <c r="U298" s="79">
        <v>4796.69112288395</v>
      </c>
      <c r="V298" s="79">
        <v>21125.8871228949</v>
      </c>
      <c r="W298" s="79">
        <v>33739.09825482192</v>
      </c>
      <c r="X298" s="79">
        <v>11957.630381383173</v>
      </c>
      <c r="Y298" s="70">
        <v>71619.30688198394</v>
      </c>
    </row>
    <row r="299" spans="1:25" ht="15">
      <c r="A299" s="50" t="s">
        <v>84</v>
      </c>
      <c r="B299" s="84">
        <v>1146.9659674510654</v>
      </c>
      <c r="C299" s="39">
        <v>186089.6477560343</v>
      </c>
      <c r="D299" s="86">
        <v>32713.83572233293</v>
      </c>
      <c r="E299" s="86">
        <v>1919.8024079727622</v>
      </c>
      <c r="F299" s="86">
        <v>6.987377091174679</v>
      </c>
      <c r="G299" s="39">
        <v>24884.957796425486</v>
      </c>
      <c r="H299" s="39">
        <v>11238.737762928717</v>
      </c>
      <c r="I299" s="39">
        <v>258000.9347902364</v>
      </c>
      <c r="J299" s="36"/>
      <c r="K299" s="36"/>
      <c r="L299" s="50" t="s">
        <v>84</v>
      </c>
      <c r="M299" s="52">
        <v>31309.336600125906</v>
      </c>
      <c r="N299" s="39">
        <v>44795.691181522845</v>
      </c>
      <c r="O299" s="39">
        <v>10615.538539525454</v>
      </c>
      <c r="P299" s="39">
        <v>8743.885878736644</v>
      </c>
      <c r="Q299" s="87">
        <v>95464.45219991084</v>
      </c>
      <c r="R299" s="36"/>
      <c r="S299" s="36"/>
      <c r="T299" s="50" t="s">
        <v>84</v>
      </c>
      <c r="U299" s="52">
        <v>2555.1902336405756</v>
      </c>
      <c r="V299" s="39">
        <v>1010.5301697271586</v>
      </c>
      <c r="W299" s="39">
        <v>29107.215623883392</v>
      </c>
      <c r="X299" s="39">
        <v>8646.761798420539</v>
      </c>
      <c r="Y299" s="87">
        <v>41319.69782567167</v>
      </c>
    </row>
    <row r="300" spans="1:25" ht="15">
      <c r="A300" s="50" t="s">
        <v>85</v>
      </c>
      <c r="B300" s="84">
        <v>4774.565819071178</v>
      </c>
      <c r="C300" s="39">
        <v>52550.32407761966</v>
      </c>
      <c r="D300" s="86">
        <v>4846.826222088436</v>
      </c>
      <c r="E300" s="86">
        <v>971.6160268328213</v>
      </c>
      <c r="F300" s="86">
        <v>403.7741736997172</v>
      </c>
      <c r="G300" s="39">
        <v>2063.945865146635</v>
      </c>
      <c r="H300" s="39">
        <v>1789.1951321060237</v>
      </c>
      <c r="I300" s="39">
        <v>67400.24731656448</v>
      </c>
      <c r="J300" s="36"/>
      <c r="K300" s="36"/>
      <c r="L300" s="50" t="s">
        <v>85</v>
      </c>
      <c r="M300" s="52">
        <v>10122.848039345849</v>
      </c>
      <c r="N300" s="39">
        <v>7852.3610771478425</v>
      </c>
      <c r="O300" s="39">
        <v>6410.505015164633</v>
      </c>
      <c r="P300" s="39">
        <v>388.77413097265253</v>
      </c>
      <c r="Q300" s="87">
        <v>24774.488262630977</v>
      </c>
      <c r="R300" s="36"/>
      <c r="S300" s="36"/>
      <c r="T300" s="50" t="s">
        <v>85</v>
      </c>
      <c r="U300" s="52">
        <v>2241.5008892433743</v>
      </c>
      <c r="V300" s="39">
        <v>20115.356953167742</v>
      </c>
      <c r="W300" s="39">
        <v>4631.882630938528</v>
      </c>
      <c r="X300" s="39">
        <v>3310.8685829626356</v>
      </c>
      <c r="Y300" s="87">
        <v>30299.609056312285</v>
      </c>
    </row>
    <row r="301" spans="1:25" ht="15.75" thickBot="1">
      <c r="A301" s="38"/>
      <c r="B301" s="108">
        <v>0</v>
      </c>
      <c r="C301" s="109">
        <v>0</v>
      </c>
      <c r="D301" s="111">
        <v>0</v>
      </c>
      <c r="E301" s="111">
        <v>0</v>
      </c>
      <c r="F301" s="111">
        <v>0</v>
      </c>
      <c r="G301" s="109">
        <v>0</v>
      </c>
      <c r="H301" s="109">
        <v>0</v>
      </c>
      <c r="I301" s="109">
        <v>0</v>
      </c>
      <c r="J301" s="64"/>
      <c r="K301" s="64"/>
      <c r="L301" s="38"/>
      <c r="M301" s="126"/>
      <c r="N301" s="127"/>
      <c r="O301" s="127"/>
      <c r="P301" s="127"/>
      <c r="Q301" s="113"/>
      <c r="R301" s="64"/>
      <c r="S301" s="64"/>
      <c r="T301" s="38"/>
      <c r="U301" s="126"/>
      <c r="V301" s="127"/>
      <c r="W301" s="127"/>
      <c r="X301" s="127"/>
      <c r="Y301" s="113"/>
    </row>
    <row r="302" spans="1:25" ht="15.75" thickBot="1">
      <c r="A302" s="134" t="s">
        <v>86</v>
      </c>
      <c r="B302" s="135">
        <v>907744.7696422184</v>
      </c>
      <c r="C302" s="136">
        <v>1786773.4417576846</v>
      </c>
      <c r="D302" s="137">
        <v>155210.29866811764</v>
      </c>
      <c r="E302" s="137">
        <v>26787.417000481564</v>
      </c>
      <c r="F302" s="137">
        <v>8186.623322461795</v>
      </c>
      <c r="G302" s="136">
        <v>1492369.3764321844</v>
      </c>
      <c r="H302" s="136">
        <v>521499.58632451424</v>
      </c>
      <c r="I302" s="136">
        <v>4898571.513147661</v>
      </c>
      <c r="J302" s="36"/>
      <c r="K302" s="36"/>
      <c r="L302" s="134" t="s">
        <v>86</v>
      </c>
      <c r="M302" s="135">
        <v>668633.0976190965</v>
      </c>
      <c r="N302" s="136">
        <v>559064.3854885097</v>
      </c>
      <c r="O302" s="136">
        <v>208795.6448709758</v>
      </c>
      <c r="P302" s="136">
        <v>152540.46631617605</v>
      </c>
      <c r="Q302" s="139">
        <v>1589033.5942947578</v>
      </c>
      <c r="R302" s="36"/>
      <c r="S302" s="36"/>
      <c r="T302" s="134" t="s">
        <v>86</v>
      </c>
      <c r="U302" s="135">
        <v>62661.862396037766</v>
      </c>
      <c r="V302" s="136">
        <v>115579.98296178543</v>
      </c>
      <c r="W302" s="136">
        <v>829204.0720999313</v>
      </c>
      <c r="X302" s="136">
        <v>57208.52921320233</v>
      </c>
      <c r="Y302" s="139">
        <v>1064654.446670957</v>
      </c>
    </row>
    <row r="303" spans="1:25" ht="15">
      <c r="A303" s="140" t="s">
        <v>87</v>
      </c>
      <c r="B303" s="1"/>
      <c r="C303" s="1"/>
      <c r="D303" s="1"/>
      <c r="E303" s="1"/>
      <c r="F303" s="1"/>
      <c r="G303" s="1"/>
      <c r="H303" s="1"/>
      <c r="I303" s="141"/>
      <c r="J303" s="64"/>
      <c r="K303" s="64"/>
      <c r="L303" s="140" t="s">
        <v>87</v>
      </c>
      <c r="M303" s="149"/>
      <c r="N303" s="1"/>
      <c r="O303" s="1"/>
      <c r="P303" s="1"/>
      <c r="Q303" s="141"/>
      <c r="R303" s="64"/>
      <c r="S303" s="64"/>
      <c r="T303" s="140" t="s">
        <v>87</v>
      </c>
      <c r="U303" s="149"/>
      <c r="V303" s="1"/>
      <c r="W303" s="1"/>
      <c r="X303" s="1"/>
      <c r="Y303" s="13"/>
    </row>
    <row r="304" spans="1:2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3"/>
    </row>
    <row r="305" spans="1:25" ht="15.75" thickBot="1">
      <c r="A305" s="167" t="s">
        <v>110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3"/>
    </row>
    <row r="306" spans="1:25" ht="15.75" thickBot="1">
      <c r="A306" s="170" t="s">
        <v>7</v>
      </c>
      <c r="B306" s="462" t="s">
        <v>113</v>
      </c>
      <c r="C306" s="463"/>
      <c r="D306" s="463"/>
      <c r="E306" s="463"/>
      <c r="F306" s="463"/>
      <c r="G306" s="463"/>
      <c r="H306" s="46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3"/>
    </row>
    <row r="307" spans="1:25" ht="15.75" thickBot="1">
      <c r="A307" s="172"/>
      <c r="B307" s="458" t="s">
        <v>114</v>
      </c>
      <c r="C307" s="459"/>
      <c r="D307" s="460" t="s">
        <v>115</v>
      </c>
      <c r="E307" s="459"/>
      <c r="F307" s="460" t="s">
        <v>119</v>
      </c>
      <c r="G307" s="461"/>
      <c r="H307" s="173" t="s">
        <v>117</v>
      </c>
      <c r="I307" s="17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3"/>
    </row>
    <row r="308" spans="1:25" ht="15.75" thickBot="1">
      <c r="A308" s="178"/>
      <c r="B308" s="28" t="s">
        <v>120</v>
      </c>
      <c r="C308" s="29" t="s">
        <v>121</v>
      </c>
      <c r="D308" s="30" t="s">
        <v>120</v>
      </c>
      <c r="E308" s="30" t="s">
        <v>121</v>
      </c>
      <c r="F308" s="30" t="s">
        <v>120</v>
      </c>
      <c r="G308" s="30" t="s">
        <v>121</v>
      </c>
      <c r="H308" s="2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3"/>
    </row>
    <row r="309" spans="1:25" ht="15">
      <c r="A309" s="38" t="s">
        <v>27</v>
      </c>
      <c r="B309" s="40">
        <v>180.885</v>
      </c>
      <c r="C309" s="40">
        <v>5489.3510000000015</v>
      </c>
      <c r="D309" s="40">
        <v>0</v>
      </c>
      <c r="E309" s="40">
        <v>0</v>
      </c>
      <c r="F309" s="40">
        <v>180.885</v>
      </c>
      <c r="G309" s="40">
        <v>5489.3510000000015</v>
      </c>
      <c r="H309" s="40">
        <v>11340.472000000003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3"/>
    </row>
    <row r="310" spans="1:25" ht="15">
      <c r="A310" s="50" t="s">
        <v>29</v>
      </c>
      <c r="B310" s="39">
        <v>180.885</v>
      </c>
      <c r="C310" s="39">
        <v>5489.3510000000015</v>
      </c>
      <c r="D310" s="39">
        <v>0</v>
      </c>
      <c r="E310" s="39">
        <v>0</v>
      </c>
      <c r="F310" s="39">
        <v>180.885</v>
      </c>
      <c r="G310" s="39">
        <v>5489.3510000000015</v>
      </c>
      <c r="H310" s="39">
        <v>5670.236000000002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3"/>
    </row>
    <row r="311" spans="1:25" ht="15">
      <c r="A311" s="60"/>
      <c r="B311" s="61">
        <v>0</v>
      </c>
      <c r="C311" s="61">
        <v>0</v>
      </c>
      <c r="D311" s="61">
        <v>0</v>
      </c>
      <c r="E311" s="61">
        <v>0</v>
      </c>
      <c r="F311" s="61">
        <v>0</v>
      </c>
      <c r="G311" s="61">
        <v>0</v>
      </c>
      <c r="H311" s="61">
        <v>11101.427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3"/>
    </row>
    <row r="312" spans="1:25" ht="15">
      <c r="A312" s="75" t="s">
        <v>30</v>
      </c>
      <c r="B312" s="76">
        <v>0</v>
      </c>
      <c r="C312" s="77">
        <v>11101.427</v>
      </c>
      <c r="D312" s="78">
        <v>0</v>
      </c>
      <c r="E312" s="78">
        <v>0</v>
      </c>
      <c r="F312" s="78">
        <v>0</v>
      </c>
      <c r="G312" s="77">
        <v>11101.427</v>
      </c>
      <c r="H312" s="77">
        <v>17000.802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3"/>
    </row>
    <row r="313" spans="1:25" ht="15">
      <c r="A313" s="50" t="s">
        <v>31</v>
      </c>
      <c r="B313" s="84">
        <v>0</v>
      </c>
      <c r="C313" s="39">
        <v>5899.375</v>
      </c>
      <c r="D313" s="86">
        <v>0</v>
      </c>
      <c r="E313" s="86">
        <v>0</v>
      </c>
      <c r="F313" s="86">
        <v>0</v>
      </c>
      <c r="G313" s="39">
        <v>5899.375</v>
      </c>
      <c r="H313" s="39">
        <v>8026.857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3"/>
    </row>
    <row r="314" spans="1:25" ht="15">
      <c r="A314" s="50" t="s">
        <v>32</v>
      </c>
      <c r="B314" s="84">
        <v>0</v>
      </c>
      <c r="C314" s="39">
        <v>2127.4820000000004</v>
      </c>
      <c r="D314" s="86">
        <v>0</v>
      </c>
      <c r="E314" s="86">
        <v>0</v>
      </c>
      <c r="F314" s="86">
        <v>0</v>
      </c>
      <c r="G314" s="39">
        <v>2127.4820000000004</v>
      </c>
      <c r="H314" s="39">
        <v>5202.052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3"/>
    </row>
    <row r="315" spans="1:25" ht="15">
      <c r="A315" s="50" t="s">
        <v>33</v>
      </c>
      <c r="B315" s="84">
        <v>0</v>
      </c>
      <c r="C315" s="39">
        <v>3074.5699999999997</v>
      </c>
      <c r="D315" s="86">
        <v>0</v>
      </c>
      <c r="E315" s="86">
        <v>0</v>
      </c>
      <c r="F315" s="86">
        <v>0</v>
      </c>
      <c r="G315" s="39">
        <v>3074.5699999999997</v>
      </c>
      <c r="H315" s="39">
        <v>3074.5699999999997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3"/>
    </row>
    <row r="316" spans="1:25" ht="15">
      <c r="A316" s="60"/>
      <c r="B316" s="90">
        <v>0</v>
      </c>
      <c r="C316" s="39">
        <v>0</v>
      </c>
      <c r="D316" s="86">
        <v>0</v>
      </c>
      <c r="E316" s="86">
        <v>0</v>
      </c>
      <c r="F316" s="92">
        <v>0</v>
      </c>
      <c r="G316" s="61">
        <v>0</v>
      </c>
      <c r="H316" s="61">
        <v>16325.286999999998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3"/>
    </row>
    <row r="317" spans="1:25" ht="15">
      <c r="A317" s="75" t="s">
        <v>34</v>
      </c>
      <c r="B317" s="76">
        <v>0</v>
      </c>
      <c r="C317" s="77">
        <v>14011.997</v>
      </c>
      <c r="D317" s="78">
        <v>766.5399999999998</v>
      </c>
      <c r="E317" s="78">
        <v>1546.75</v>
      </c>
      <c r="F317" s="78">
        <v>766.5399999999998</v>
      </c>
      <c r="G317" s="77">
        <v>15558.747</v>
      </c>
      <c r="H317" s="77">
        <v>19432.213999999996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3"/>
    </row>
    <row r="318" spans="1:25" ht="15">
      <c r="A318" s="50" t="s">
        <v>35</v>
      </c>
      <c r="B318" s="84">
        <v>0</v>
      </c>
      <c r="C318" s="39">
        <v>2657.9770000000003</v>
      </c>
      <c r="D318" s="86">
        <v>448.9499999999999</v>
      </c>
      <c r="E318" s="86">
        <v>0</v>
      </c>
      <c r="F318" s="86">
        <v>448.9499999999999</v>
      </c>
      <c r="G318" s="39">
        <v>2657.9770000000003</v>
      </c>
      <c r="H318" s="39">
        <v>3106.927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3"/>
    </row>
    <row r="319" spans="1:25" ht="15">
      <c r="A319" s="50" t="s">
        <v>36</v>
      </c>
      <c r="B319" s="84">
        <v>0</v>
      </c>
      <c r="C319" s="39">
        <v>0</v>
      </c>
      <c r="D319" s="86">
        <v>0</v>
      </c>
      <c r="E319" s="86">
        <v>0</v>
      </c>
      <c r="F319" s="86">
        <v>0</v>
      </c>
      <c r="G319" s="39">
        <v>0</v>
      </c>
      <c r="H319" s="39">
        <v>6704.490000000002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3"/>
    </row>
    <row r="320" spans="1:25" ht="15">
      <c r="A320" s="50" t="s">
        <v>37</v>
      </c>
      <c r="B320" s="84">
        <v>0</v>
      </c>
      <c r="C320" s="39">
        <v>5127.350000000001</v>
      </c>
      <c r="D320" s="86">
        <v>275.39</v>
      </c>
      <c r="E320" s="86">
        <v>1301.75</v>
      </c>
      <c r="F320" s="86">
        <v>275.39</v>
      </c>
      <c r="G320" s="39">
        <v>6429.100000000001</v>
      </c>
      <c r="H320" s="39">
        <v>6704.490000000002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3"/>
    </row>
    <row r="321" spans="1:25" ht="15">
      <c r="A321" s="60"/>
      <c r="B321" s="90">
        <v>0</v>
      </c>
      <c r="C321" s="61">
        <v>0</v>
      </c>
      <c r="D321" s="92">
        <v>0</v>
      </c>
      <c r="E321" s="92">
        <v>0</v>
      </c>
      <c r="F321" s="92">
        <v>0</v>
      </c>
      <c r="G321" s="61">
        <v>0</v>
      </c>
      <c r="H321" s="61">
        <v>18418.023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3"/>
    </row>
    <row r="322" spans="1:25" ht="15">
      <c r="A322" s="38" t="s">
        <v>38</v>
      </c>
      <c r="B322" s="98">
        <v>0</v>
      </c>
      <c r="C322" s="40">
        <v>18418.023</v>
      </c>
      <c r="D322" s="99">
        <v>0</v>
      </c>
      <c r="E322" s="99">
        <v>0</v>
      </c>
      <c r="F322" s="99">
        <v>0</v>
      </c>
      <c r="G322" s="40">
        <v>18418.023</v>
      </c>
      <c r="H322" s="40">
        <v>27248.523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3"/>
    </row>
    <row r="323" spans="1:25" ht="15">
      <c r="A323" s="50" t="s">
        <v>39</v>
      </c>
      <c r="B323" s="84">
        <v>0</v>
      </c>
      <c r="C323" s="39">
        <v>8830.5</v>
      </c>
      <c r="D323" s="86">
        <v>0</v>
      </c>
      <c r="E323" s="86">
        <v>0</v>
      </c>
      <c r="F323" s="86">
        <v>0</v>
      </c>
      <c r="G323" s="39">
        <v>8830.5</v>
      </c>
      <c r="H323" s="39">
        <v>11777.325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3"/>
    </row>
    <row r="324" spans="1:25" ht="15">
      <c r="A324" s="50" t="s">
        <v>40</v>
      </c>
      <c r="B324" s="84">
        <v>0</v>
      </c>
      <c r="C324" s="39">
        <v>2946.825</v>
      </c>
      <c r="D324" s="86">
        <v>0</v>
      </c>
      <c r="E324" s="86">
        <v>0</v>
      </c>
      <c r="F324" s="86">
        <v>0</v>
      </c>
      <c r="G324" s="39">
        <v>2946.825</v>
      </c>
      <c r="H324" s="39">
        <v>7213.322999999999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3"/>
    </row>
    <row r="325" spans="1:25" ht="15">
      <c r="A325" s="50" t="s">
        <v>41</v>
      </c>
      <c r="B325" s="84">
        <v>0</v>
      </c>
      <c r="C325" s="39">
        <v>4266.498</v>
      </c>
      <c r="D325" s="86">
        <v>0</v>
      </c>
      <c r="E325" s="86">
        <v>0</v>
      </c>
      <c r="F325" s="86">
        <v>0</v>
      </c>
      <c r="G325" s="39">
        <v>4266.498</v>
      </c>
      <c r="H325" s="39">
        <v>6640.697999999999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3"/>
    </row>
    <row r="326" spans="1:25" ht="15">
      <c r="A326" s="50" t="s">
        <v>42</v>
      </c>
      <c r="B326" s="84">
        <v>0</v>
      </c>
      <c r="C326" s="39">
        <v>2374.2</v>
      </c>
      <c r="D326" s="86">
        <v>0</v>
      </c>
      <c r="E326" s="86">
        <v>0</v>
      </c>
      <c r="F326" s="86">
        <v>0</v>
      </c>
      <c r="G326" s="39">
        <v>2374.2</v>
      </c>
      <c r="H326" s="39">
        <v>2374.2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3"/>
    </row>
    <row r="327" spans="1:25" ht="15">
      <c r="A327" s="38"/>
      <c r="B327" s="108">
        <v>0</v>
      </c>
      <c r="C327" s="109">
        <v>0</v>
      </c>
      <c r="D327" s="111">
        <v>0</v>
      </c>
      <c r="E327" s="111">
        <v>0</v>
      </c>
      <c r="F327" s="111">
        <v>0</v>
      </c>
      <c r="G327" s="109">
        <v>0</v>
      </c>
      <c r="H327" s="109">
        <v>8435.0687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3"/>
    </row>
    <row r="328" spans="1:25" ht="15">
      <c r="A328" s="75" t="s">
        <v>43</v>
      </c>
      <c r="B328" s="76">
        <v>0</v>
      </c>
      <c r="C328" s="77">
        <v>8435.0687</v>
      </c>
      <c r="D328" s="78">
        <v>0</v>
      </c>
      <c r="E328" s="78">
        <v>0</v>
      </c>
      <c r="F328" s="78">
        <v>0</v>
      </c>
      <c r="G328" s="77">
        <v>8435.0687</v>
      </c>
      <c r="H328" s="77">
        <v>9718.8187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3"/>
    </row>
    <row r="329" spans="1:25" ht="15">
      <c r="A329" s="50" t="s">
        <v>44</v>
      </c>
      <c r="B329" s="84">
        <v>0</v>
      </c>
      <c r="C329" s="39">
        <v>1283.75</v>
      </c>
      <c r="D329" s="86">
        <v>0</v>
      </c>
      <c r="E329" s="86">
        <v>0</v>
      </c>
      <c r="F329" s="86">
        <v>0</v>
      </c>
      <c r="G329" s="39">
        <v>1283.75</v>
      </c>
      <c r="H329" s="39">
        <v>3282.3137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3"/>
    </row>
    <row r="330" spans="1:25" ht="15">
      <c r="A330" s="50" t="s">
        <v>45</v>
      </c>
      <c r="B330" s="84">
        <v>0</v>
      </c>
      <c r="C330" s="39">
        <v>1998.5637000000002</v>
      </c>
      <c r="D330" s="86">
        <v>0</v>
      </c>
      <c r="E330" s="86">
        <v>0</v>
      </c>
      <c r="F330" s="86">
        <v>0</v>
      </c>
      <c r="G330" s="39">
        <v>1998.5637000000002</v>
      </c>
      <c r="H330" s="39">
        <v>7151.3187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3"/>
    </row>
    <row r="331" spans="1:25" ht="15">
      <c r="A331" s="50" t="s">
        <v>46</v>
      </c>
      <c r="B331" s="84">
        <v>0</v>
      </c>
      <c r="C331" s="39">
        <v>5152.755</v>
      </c>
      <c r="D331" s="86">
        <v>0</v>
      </c>
      <c r="E331" s="86">
        <v>0</v>
      </c>
      <c r="F331" s="86">
        <v>0</v>
      </c>
      <c r="G331" s="39">
        <v>5152.755</v>
      </c>
      <c r="H331" s="39">
        <v>5152.755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3"/>
    </row>
    <row r="332" spans="1:25" ht="15">
      <c r="A332" s="60"/>
      <c r="B332" s="90">
        <v>0</v>
      </c>
      <c r="C332" s="61">
        <v>0</v>
      </c>
      <c r="D332" s="92">
        <v>0</v>
      </c>
      <c r="E332" s="92">
        <v>0</v>
      </c>
      <c r="F332" s="92">
        <v>0</v>
      </c>
      <c r="G332" s="61">
        <v>0</v>
      </c>
      <c r="H332" s="61">
        <v>1063.92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3"/>
    </row>
    <row r="333" spans="1:25" ht="15">
      <c r="A333" s="75" t="s">
        <v>47</v>
      </c>
      <c r="B333" s="76">
        <v>0</v>
      </c>
      <c r="C333" s="77">
        <v>993.9200000000001</v>
      </c>
      <c r="D333" s="78">
        <v>0</v>
      </c>
      <c r="E333" s="78">
        <v>70</v>
      </c>
      <c r="F333" s="78">
        <v>0</v>
      </c>
      <c r="G333" s="77">
        <v>1063.92</v>
      </c>
      <c r="H333" s="77">
        <v>1166.22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3"/>
    </row>
    <row r="334" spans="1:25" ht="15">
      <c r="A334" s="50" t="s">
        <v>48</v>
      </c>
      <c r="B334" s="84">
        <v>0</v>
      </c>
      <c r="C334" s="86">
        <v>102.30000000000001</v>
      </c>
      <c r="D334" s="86">
        <v>0</v>
      </c>
      <c r="E334" s="86">
        <v>0</v>
      </c>
      <c r="F334" s="86">
        <v>0</v>
      </c>
      <c r="G334" s="39">
        <v>102.30000000000001</v>
      </c>
      <c r="H334" s="39">
        <v>317.97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3"/>
    </row>
    <row r="335" spans="1:25" ht="15">
      <c r="A335" s="50" t="s">
        <v>49</v>
      </c>
      <c r="B335" s="84">
        <v>0</v>
      </c>
      <c r="C335" s="86">
        <v>215.67000000000002</v>
      </c>
      <c r="D335" s="86">
        <v>0</v>
      </c>
      <c r="E335" s="86">
        <v>0</v>
      </c>
      <c r="F335" s="86">
        <v>0</v>
      </c>
      <c r="G335" s="39">
        <v>215.67000000000002</v>
      </c>
      <c r="H335" s="39">
        <v>348.42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3"/>
    </row>
    <row r="336" spans="1:25" ht="15">
      <c r="A336" s="50" t="s">
        <v>50</v>
      </c>
      <c r="B336" s="84">
        <v>0</v>
      </c>
      <c r="C336" s="86">
        <v>132.75</v>
      </c>
      <c r="D336" s="86">
        <v>0</v>
      </c>
      <c r="E336" s="86">
        <v>0</v>
      </c>
      <c r="F336" s="86">
        <v>0</v>
      </c>
      <c r="G336" s="39">
        <v>132.75</v>
      </c>
      <c r="H336" s="39">
        <v>745.95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3"/>
    </row>
    <row r="337" spans="1:25" ht="15">
      <c r="A337" s="50" t="s">
        <v>51</v>
      </c>
      <c r="B337" s="84">
        <v>0</v>
      </c>
      <c r="C337" s="86">
        <v>543.2</v>
      </c>
      <c r="D337" s="86">
        <v>0</v>
      </c>
      <c r="E337" s="86">
        <v>70</v>
      </c>
      <c r="F337" s="86">
        <v>0</v>
      </c>
      <c r="G337" s="39">
        <v>613.2</v>
      </c>
      <c r="H337" s="39">
        <v>613.2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3"/>
    </row>
    <row r="338" spans="1:25" ht="15">
      <c r="A338" s="38"/>
      <c r="B338" s="108">
        <v>0</v>
      </c>
      <c r="C338" s="111">
        <v>0</v>
      </c>
      <c r="D338" s="111">
        <v>0</v>
      </c>
      <c r="E338" s="111">
        <v>0</v>
      </c>
      <c r="F338" s="92">
        <v>0</v>
      </c>
      <c r="G338" s="109">
        <v>0</v>
      </c>
      <c r="H338" s="109">
        <v>67866.512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3"/>
    </row>
    <row r="339" spans="1:25" ht="15">
      <c r="A339" s="75" t="s">
        <v>52</v>
      </c>
      <c r="B339" s="76">
        <v>14071.96</v>
      </c>
      <c r="C339" s="77">
        <v>38518.052</v>
      </c>
      <c r="D339" s="78">
        <v>5404</v>
      </c>
      <c r="E339" s="78">
        <v>9872.5</v>
      </c>
      <c r="F339" s="78">
        <v>19475.96</v>
      </c>
      <c r="G339" s="77">
        <v>48390.552</v>
      </c>
      <c r="H339" s="77">
        <v>67866.512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3"/>
    </row>
    <row r="340" spans="1:25" ht="15">
      <c r="A340" s="50" t="s">
        <v>53</v>
      </c>
      <c r="B340" s="84">
        <v>0</v>
      </c>
      <c r="C340" s="39">
        <v>0</v>
      </c>
      <c r="D340" s="86">
        <v>0</v>
      </c>
      <c r="E340" s="86">
        <v>0</v>
      </c>
      <c r="F340" s="86">
        <v>0</v>
      </c>
      <c r="G340" s="39">
        <v>0</v>
      </c>
      <c r="H340" s="39">
        <v>5946.81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3"/>
    </row>
    <row r="341" spans="1:25" ht="15">
      <c r="A341" s="50" t="s">
        <v>54</v>
      </c>
      <c r="B341" s="84">
        <v>0</v>
      </c>
      <c r="C341" s="39">
        <v>5946.81</v>
      </c>
      <c r="D341" s="86">
        <v>0</v>
      </c>
      <c r="E341" s="86">
        <v>0</v>
      </c>
      <c r="F341" s="86">
        <v>0</v>
      </c>
      <c r="G341" s="39">
        <v>5946.81</v>
      </c>
      <c r="H341" s="39">
        <v>51326.69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3"/>
    </row>
    <row r="342" spans="1:25" ht="15">
      <c r="A342" s="50" t="s">
        <v>55</v>
      </c>
      <c r="B342" s="84">
        <v>13896.96</v>
      </c>
      <c r="C342" s="39">
        <v>16206.42</v>
      </c>
      <c r="D342" s="86">
        <v>5404</v>
      </c>
      <c r="E342" s="86">
        <v>9872.5</v>
      </c>
      <c r="F342" s="86">
        <v>19300.96</v>
      </c>
      <c r="G342" s="39">
        <v>26078.92</v>
      </c>
      <c r="H342" s="39">
        <v>45379.88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3"/>
    </row>
    <row r="343" spans="1:25" ht="15">
      <c r="A343" s="50" t="s">
        <v>56</v>
      </c>
      <c r="B343" s="84">
        <v>0</v>
      </c>
      <c r="C343" s="39">
        <v>0</v>
      </c>
      <c r="D343" s="86">
        <v>0</v>
      </c>
      <c r="E343" s="86">
        <v>0</v>
      </c>
      <c r="F343" s="86">
        <v>0</v>
      </c>
      <c r="G343" s="39">
        <v>0</v>
      </c>
      <c r="H343" s="39">
        <v>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3"/>
    </row>
    <row r="344" spans="1:25" ht="15">
      <c r="A344" s="50" t="s">
        <v>57</v>
      </c>
      <c r="B344" s="84">
        <v>0</v>
      </c>
      <c r="C344" s="39">
        <v>0</v>
      </c>
      <c r="D344" s="86">
        <v>0</v>
      </c>
      <c r="E344" s="86">
        <v>0</v>
      </c>
      <c r="F344" s="86">
        <v>0</v>
      </c>
      <c r="G344" s="39">
        <v>0</v>
      </c>
      <c r="H344" s="39">
        <v>7195.272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3"/>
    </row>
    <row r="345" spans="1:25" ht="15">
      <c r="A345" s="50" t="s">
        <v>58</v>
      </c>
      <c r="B345" s="84">
        <v>0</v>
      </c>
      <c r="C345" s="39">
        <v>7195.272</v>
      </c>
      <c r="D345" s="86">
        <v>0</v>
      </c>
      <c r="E345" s="86">
        <v>0</v>
      </c>
      <c r="F345" s="86">
        <v>0</v>
      </c>
      <c r="G345" s="39">
        <v>7195.272</v>
      </c>
      <c r="H345" s="39">
        <v>7195.272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3"/>
    </row>
    <row r="346" spans="1:25" ht="15">
      <c r="A346" s="60"/>
      <c r="B346" s="90">
        <v>0</v>
      </c>
      <c r="C346" s="61">
        <v>0</v>
      </c>
      <c r="D346" s="92">
        <v>0</v>
      </c>
      <c r="E346" s="92">
        <v>0</v>
      </c>
      <c r="F346" s="92">
        <v>0</v>
      </c>
      <c r="G346" s="61">
        <v>0</v>
      </c>
      <c r="H346" s="61">
        <v>22804.944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3"/>
    </row>
    <row r="347" spans="1:25" ht="15">
      <c r="A347" s="75" t="s">
        <v>59</v>
      </c>
      <c r="B347" s="76">
        <v>32.75</v>
      </c>
      <c r="C347" s="77">
        <v>21900.54</v>
      </c>
      <c r="D347" s="78">
        <v>0</v>
      </c>
      <c r="E347" s="78">
        <v>871.654</v>
      </c>
      <c r="F347" s="78">
        <v>32.75</v>
      </c>
      <c r="G347" s="77">
        <v>22772.194</v>
      </c>
      <c r="H347" s="77">
        <v>30491.964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3"/>
    </row>
    <row r="348" spans="1:25" ht="15">
      <c r="A348" s="50" t="s">
        <v>60</v>
      </c>
      <c r="B348" s="84">
        <v>0</v>
      </c>
      <c r="C348" s="39">
        <v>7003.52</v>
      </c>
      <c r="D348" s="86">
        <v>0</v>
      </c>
      <c r="E348" s="86">
        <v>683.5</v>
      </c>
      <c r="F348" s="86">
        <v>0</v>
      </c>
      <c r="G348" s="39">
        <v>7687.02</v>
      </c>
      <c r="H348" s="39">
        <v>15240.699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3"/>
    </row>
    <row r="349" spans="1:25" ht="15">
      <c r="A349" s="50" t="s">
        <v>61</v>
      </c>
      <c r="B349" s="84">
        <v>0</v>
      </c>
      <c r="C349" s="39">
        <v>7553.525000000001</v>
      </c>
      <c r="D349" s="86">
        <v>0</v>
      </c>
      <c r="E349" s="86">
        <v>0.154</v>
      </c>
      <c r="F349" s="86">
        <v>0</v>
      </c>
      <c r="G349" s="39">
        <v>7553.679000000001</v>
      </c>
      <c r="H349" s="39">
        <v>13578.798999999999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3"/>
    </row>
    <row r="350" spans="1:25" ht="15">
      <c r="A350" s="50" t="s">
        <v>62</v>
      </c>
      <c r="B350" s="84">
        <v>32.75</v>
      </c>
      <c r="C350" s="39">
        <v>5804.369999999999</v>
      </c>
      <c r="D350" s="86">
        <v>0</v>
      </c>
      <c r="E350" s="86">
        <v>188</v>
      </c>
      <c r="F350" s="86">
        <v>32.75</v>
      </c>
      <c r="G350" s="39">
        <v>5992.369999999999</v>
      </c>
      <c r="H350" s="39">
        <v>6025.119999999999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3"/>
    </row>
    <row r="351" spans="1:25" ht="15">
      <c r="A351" s="50" t="s">
        <v>63</v>
      </c>
      <c r="B351" s="84">
        <v>0</v>
      </c>
      <c r="C351" s="39">
        <v>0</v>
      </c>
      <c r="D351" s="86">
        <v>0</v>
      </c>
      <c r="E351" s="86">
        <v>0</v>
      </c>
      <c r="F351" s="86">
        <v>0</v>
      </c>
      <c r="G351" s="39">
        <v>0</v>
      </c>
      <c r="H351" s="39">
        <v>959.5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3"/>
    </row>
    <row r="352" spans="1:25" ht="15">
      <c r="A352" s="50" t="s">
        <v>64</v>
      </c>
      <c r="B352" s="84">
        <v>0</v>
      </c>
      <c r="C352" s="39">
        <v>959.5</v>
      </c>
      <c r="D352" s="86">
        <v>0</v>
      </c>
      <c r="E352" s="86">
        <v>0</v>
      </c>
      <c r="F352" s="86">
        <v>0</v>
      </c>
      <c r="G352" s="39">
        <v>959.5</v>
      </c>
      <c r="H352" s="39">
        <v>959.5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3"/>
    </row>
    <row r="353" spans="1:25" ht="15">
      <c r="A353" s="38"/>
      <c r="B353" s="108">
        <v>0</v>
      </c>
      <c r="C353" s="109">
        <v>0</v>
      </c>
      <c r="D353" s="111">
        <v>0</v>
      </c>
      <c r="E353" s="111">
        <v>0</v>
      </c>
      <c r="F353" s="111">
        <v>0</v>
      </c>
      <c r="G353" s="109">
        <v>0</v>
      </c>
      <c r="H353" s="109">
        <v>37914.2358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3"/>
    </row>
    <row r="354" spans="1:25" ht="15">
      <c r="A354" s="75" t="s">
        <v>65</v>
      </c>
      <c r="B354" s="76">
        <v>760</v>
      </c>
      <c r="C354" s="77">
        <v>21844.284</v>
      </c>
      <c r="D354" s="78">
        <v>760</v>
      </c>
      <c r="E354" s="77">
        <v>14549.9518</v>
      </c>
      <c r="F354" s="78">
        <v>1520</v>
      </c>
      <c r="G354" s="77">
        <v>36394.2358</v>
      </c>
      <c r="H354" s="77">
        <v>67041.0716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3"/>
    </row>
    <row r="355" spans="1:25" ht="15">
      <c r="A355" s="50" t="s">
        <v>66</v>
      </c>
      <c r="B355" s="84">
        <v>760</v>
      </c>
      <c r="C355" s="39">
        <v>13110.884</v>
      </c>
      <c r="D355" s="118">
        <v>760</v>
      </c>
      <c r="E355" s="39">
        <v>14495.9518</v>
      </c>
      <c r="F355" s="118">
        <v>1520</v>
      </c>
      <c r="G355" s="39">
        <v>27606.8358</v>
      </c>
      <c r="H355" s="39">
        <v>35125.8358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3"/>
    </row>
    <row r="356" spans="1:25" ht="15">
      <c r="A356" s="50" t="s">
        <v>67</v>
      </c>
      <c r="B356" s="84">
        <v>0</v>
      </c>
      <c r="C356" s="39">
        <v>5999</v>
      </c>
      <c r="D356" s="118">
        <v>0</v>
      </c>
      <c r="E356" s="39">
        <v>0</v>
      </c>
      <c r="F356" s="118">
        <v>0</v>
      </c>
      <c r="G356" s="39">
        <v>5999</v>
      </c>
      <c r="H356" s="39">
        <v>8787.4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3"/>
    </row>
    <row r="357" spans="1:25" ht="15">
      <c r="A357" s="50" t="s">
        <v>68</v>
      </c>
      <c r="B357" s="84">
        <v>0</v>
      </c>
      <c r="C357" s="39">
        <v>2734.3999999999996</v>
      </c>
      <c r="D357" s="118">
        <v>0</v>
      </c>
      <c r="E357" s="39">
        <v>54</v>
      </c>
      <c r="F357" s="118">
        <v>0</v>
      </c>
      <c r="G357" s="39">
        <v>2788.3999999999996</v>
      </c>
      <c r="H357" s="39">
        <v>2788.3999999999996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3"/>
    </row>
    <row r="358" spans="1:25" ht="15">
      <c r="A358" s="60"/>
      <c r="B358" s="90">
        <v>0</v>
      </c>
      <c r="C358" s="61">
        <v>0</v>
      </c>
      <c r="D358" s="120">
        <v>0</v>
      </c>
      <c r="E358" s="61">
        <v>0</v>
      </c>
      <c r="F358" s="120">
        <v>0</v>
      </c>
      <c r="G358" s="61">
        <v>0</v>
      </c>
      <c r="H358" s="61">
        <v>19193.564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3"/>
    </row>
    <row r="359" spans="1:25" ht="15">
      <c r="A359" s="75" t="s">
        <v>69</v>
      </c>
      <c r="B359" s="76">
        <v>0</v>
      </c>
      <c r="C359" s="77">
        <v>19193.564</v>
      </c>
      <c r="D359" s="78">
        <v>0</v>
      </c>
      <c r="E359" s="78">
        <v>0</v>
      </c>
      <c r="F359" s="78">
        <v>0</v>
      </c>
      <c r="G359" s="77">
        <v>19193.564</v>
      </c>
      <c r="H359" s="77">
        <v>24249.627999999997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3"/>
    </row>
    <row r="360" spans="1:25" ht="15">
      <c r="A360" s="50" t="s">
        <v>70</v>
      </c>
      <c r="B360" s="84">
        <v>0</v>
      </c>
      <c r="C360" s="39">
        <v>5056.063999999999</v>
      </c>
      <c r="D360" s="86">
        <v>0</v>
      </c>
      <c r="E360" s="86">
        <v>0</v>
      </c>
      <c r="F360" s="86">
        <v>0</v>
      </c>
      <c r="G360" s="39">
        <v>5056.063999999999</v>
      </c>
      <c r="H360" s="39">
        <v>13845.563999999998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3"/>
    </row>
    <row r="361" spans="1:25" ht="15">
      <c r="A361" s="50" t="s">
        <v>71</v>
      </c>
      <c r="B361" s="84">
        <v>0</v>
      </c>
      <c r="C361" s="39">
        <v>8789.5</v>
      </c>
      <c r="D361" s="86">
        <v>0</v>
      </c>
      <c r="E361" s="86">
        <v>0</v>
      </c>
      <c r="F361" s="86">
        <v>0</v>
      </c>
      <c r="G361" s="39">
        <v>8789.5</v>
      </c>
      <c r="H361" s="39">
        <v>10540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3"/>
    </row>
    <row r="362" spans="1:25" ht="15">
      <c r="A362" s="50" t="s">
        <v>72</v>
      </c>
      <c r="B362" s="84">
        <v>0</v>
      </c>
      <c r="C362" s="39">
        <v>1750.5</v>
      </c>
      <c r="D362" s="86">
        <v>0</v>
      </c>
      <c r="E362" s="86">
        <v>0</v>
      </c>
      <c r="F362" s="86">
        <v>0</v>
      </c>
      <c r="G362" s="39">
        <v>1750.5</v>
      </c>
      <c r="H362" s="39">
        <v>5348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3"/>
    </row>
    <row r="363" spans="1:25" ht="15">
      <c r="A363" s="50" t="s">
        <v>73</v>
      </c>
      <c r="B363" s="84">
        <v>0</v>
      </c>
      <c r="C363" s="39">
        <v>3597.5</v>
      </c>
      <c r="D363" s="86">
        <v>0</v>
      </c>
      <c r="E363" s="86">
        <v>0</v>
      </c>
      <c r="F363" s="86">
        <v>0</v>
      </c>
      <c r="G363" s="39">
        <v>3597.5</v>
      </c>
      <c r="H363" s="39">
        <v>3597.5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3"/>
    </row>
    <row r="364" spans="1:25" ht="15">
      <c r="A364" s="38"/>
      <c r="B364" s="108">
        <v>0</v>
      </c>
      <c r="C364" s="109">
        <v>0</v>
      </c>
      <c r="D364" s="111">
        <v>0</v>
      </c>
      <c r="E364" s="111">
        <v>0</v>
      </c>
      <c r="F364" s="111">
        <v>0</v>
      </c>
      <c r="G364" s="109">
        <v>0</v>
      </c>
      <c r="H364" s="109">
        <v>13442.092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3"/>
    </row>
    <row r="365" spans="1:25" ht="15">
      <c r="A365" s="75" t="s">
        <v>74</v>
      </c>
      <c r="B365" s="76">
        <v>212.625</v>
      </c>
      <c r="C365" s="77">
        <v>13137.862000000001</v>
      </c>
      <c r="D365" s="78">
        <v>9.6</v>
      </c>
      <c r="E365" s="78">
        <v>82.005</v>
      </c>
      <c r="F365" s="78">
        <v>222.225</v>
      </c>
      <c r="G365" s="77">
        <v>13219.867</v>
      </c>
      <c r="H365" s="77">
        <v>14754.092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3"/>
    </row>
    <row r="366" spans="1:25" ht="15">
      <c r="A366" s="50" t="s">
        <v>75</v>
      </c>
      <c r="B366" s="84">
        <v>30</v>
      </c>
      <c r="C366" s="39">
        <v>1282</v>
      </c>
      <c r="D366" s="86">
        <v>0</v>
      </c>
      <c r="E366" s="86">
        <v>0</v>
      </c>
      <c r="F366" s="86">
        <v>30</v>
      </c>
      <c r="G366" s="39">
        <v>1282</v>
      </c>
      <c r="H366" s="39">
        <v>5554.889999999999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3"/>
    </row>
    <row r="367" spans="1:25" ht="15">
      <c r="A367" s="50" t="s">
        <v>76</v>
      </c>
      <c r="B367" s="84">
        <v>182</v>
      </c>
      <c r="C367" s="39">
        <v>4060.89</v>
      </c>
      <c r="D367" s="86">
        <v>0</v>
      </c>
      <c r="E367" s="86">
        <v>0</v>
      </c>
      <c r="F367" s="86">
        <v>182</v>
      </c>
      <c r="G367" s="39">
        <v>4060.89</v>
      </c>
      <c r="H367" s="39">
        <v>10601.217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3"/>
    </row>
    <row r="368" spans="1:25" ht="15">
      <c r="A368" s="50" t="s">
        <v>77</v>
      </c>
      <c r="B368" s="84">
        <v>0.625</v>
      </c>
      <c r="C368" s="39">
        <v>6266.097000000001</v>
      </c>
      <c r="D368" s="86">
        <v>9.6</v>
      </c>
      <c r="E368" s="86">
        <v>82.005</v>
      </c>
      <c r="F368" s="86">
        <v>10.225</v>
      </c>
      <c r="G368" s="39">
        <v>6348.102000000001</v>
      </c>
      <c r="H368" s="39">
        <v>7887.202000000001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3"/>
    </row>
    <row r="369" spans="1:25" ht="15">
      <c r="A369" s="50" t="s">
        <v>78</v>
      </c>
      <c r="B369" s="84">
        <v>0</v>
      </c>
      <c r="C369" s="39">
        <v>1528.875</v>
      </c>
      <c r="D369" s="86">
        <v>0</v>
      </c>
      <c r="E369" s="86">
        <v>0</v>
      </c>
      <c r="F369" s="86">
        <v>0</v>
      </c>
      <c r="G369" s="39">
        <v>1528.875</v>
      </c>
      <c r="H369" s="39">
        <v>1528.875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3"/>
    </row>
    <row r="370" spans="1:25" ht="15">
      <c r="A370" s="60"/>
      <c r="B370" s="90">
        <v>0</v>
      </c>
      <c r="C370" s="61">
        <v>0</v>
      </c>
      <c r="D370" s="92">
        <v>0</v>
      </c>
      <c r="E370" s="92">
        <v>0</v>
      </c>
      <c r="F370" s="92">
        <v>0</v>
      </c>
      <c r="G370" s="61">
        <v>0</v>
      </c>
      <c r="H370" s="61">
        <v>34911.04050000001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3"/>
    </row>
    <row r="371" spans="1:25" ht="15">
      <c r="A371" s="75" t="s">
        <v>79</v>
      </c>
      <c r="B371" s="76">
        <v>316.48</v>
      </c>
      <c r="C371" s="77">
        <v>31143.060500000003</v>
      </c>
      <c r="D371" s="78">
        <v>151.5</v>
      </c>
      <c r="E371" s="78">
        <v>3300</v>
      </c>
      <c r="F371" s="78">
        <v>467.98</v>
      </c>
      <c r="G371" s="77">
        <v>34443.06050000001</v>
      </c>
      <c r="H371" s="77">
        <v>52218.41350000001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3"/>
    </row>
    <row r="372" spans="1:25" ht="15">
      <c r="A372" s="50" t="s">
        <v>80</v>
      </c>
      <c r="B372" s="84">
        <v>0</v>
      </c>
      <c r="C372" s="39">
        <v>13855.873000000001</v>
      </c>
      <c r="D372" s="86">
        <v>151.5</v>
      </c>
      <c r="E372" s="86">
        <v>3300</v>
      </c>
      <c r="F372" s="86">
        <v>151.5</v>
      </c>
      <c r="G372" s="39">
        <v>17155.873</v>
      </c>
      <c r="H372" s="39">
        <v>31097.660499999998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3"/>
    </row>
    <row r="373" spans="1:25" ht="15">
      <c r="A373" s="50" t="s">
        <v>81</v>
      </c>
      <c r="B373" s="84">
        <v>32.5</v>
      </c>
      <c r="C373" s="39">
        <v>13757.7875</v>
      </c>
      <c r="D373" s="86">
        <v>0</v>
      </c>
      <c r="E373" s="86">
        <v>0</v>
      </c>
      <c r="F373" s="86">
        <v>32.5</v>
      </c>
      <c r="G373" s="39">
        <v>13757.7875</v>
      </c>
      <c r="H373" s="39">
        <v>17603.6675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3"/>
    </row>
    <row r="374" spans="1:25" ht="15">
      <c r="A374" s="50" t="s">
        <v>82</v>
      </c>
      <c r="B374" s="84">
        <v>283.98</v>
      </c>
      <c r="C374" s="39">
        <v>3529.4</v>
      </c>
      <c r="D374" s="86">
        <v>0</v>
      </c>
      <c r="E374" s="86">
        <v>0</v>
      </c>
      <c r="F374" s="86">
        <v>283.98</v>
      </c>
      <c r="G374" s="39">
        <v>3529.4</v>
      </c>
      <c r="H374" s="39">
        <v>3813.38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3"/>
    </row>
    <row r="375" spans="1:25" ht="15">
      <c r="A375" s="60"/>
      <c r="B375" s="90">
        <v>0</v>
      </c>
      <c r="C375" s="61">
        <v>0</v>
      </c>
      <c r="D375" s="92">
        <v>0</v>
      </c>
      <c r="E375" s="92">
        <v>0</v>
      </c>
      <c r="F375" s="92">
        <v>0</v>
      </c>
      <c r="G375" s="61">
        <v>0</v>
      </c>
      <c r="H375" s="61">
        <v>23341.154799999997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3"/>
    </row>
    <row r="376" spans="1:25" ht="15">
      <c r="A376" s="75" t="s">
        <v>83</v>
      </c>
      <c r="B376" s="76">
        <v>387</v>
      </c>
      <c r="C376" s="76">
        <v>20067.154799999997</v>
      </c>
      <c r="D376" s="76">
        <v>449.5</v>
      </c>
      <c r="E376" s="76">
        <v>2437.5</v>
      </c>
      <c r="F376" s="76">
        <v>836.5</v>
      </c>
      <c r="G376" s="76">
        <v>22504.654799999997</v>
      </c>
      <c r="H376" s="76">
        <v>36715.40959999999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3"/>
    </row>
    <row r="377" spans="1:25" ht="15">
      <c r="A377" s="50" t="s">
        <v>84</v>
      </c>
      <c r="B377" s="84">
        <v>87</v>
      </c>
      <c r="C377" s="39">
        <v>12460.254799999997</v>
      </c>
      <c r="D377" s="86">
        <v>49.5</v>
      </c>
      <c r="E377" s="86">
        <v>777.5</v>
      </c>
      <c r="F377" s="86">
        <v>136.5</v>
      </c>
      <c r="G377" s="39">
        <v>13237.754799999997</v>
      </c>
      <c r="H377" s="39">
        <v>23341.154799999997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3"/>
    </row>
    <row r="378" spans="1:25" ht="15">
      <c r="A378" s="50" t="s">
        <v>85</v>
      </c>
      <c r="B378" s="84">
        <v>300</v>
      </c>
      <c r="C378" s="39">
        <v>7606.9000000000015</v>
      </c>
      <c r="D378" s="86">
        <v>400</v>
      </c>
      <c r="E378" s="86">
        <v>1660</v>
      </c>
      <c r="F378" s="86">
        <v>700</v>
      </c>
      <c r="G378" s="39">
        <v>9266.900000000001</v>
      </c>
      <c r="H378" s="39">
        <v>9966.900000000001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3"/>
    </row>
    <row r="379" spans="1:25" ht="15.75" thickBot="1">
      <c r="A379" s="38"/>
      <c r="B379" s="108">
        <v>0</v>
      </c>
      <c r="C379" s="109">
        <v>0</v>
      </c>
      <c r="D379" s="111">
        <v>0</v>
      </c>
      <c r="E379" s="111">
        <v>0</v>
      </c>
      <c r="F379" s="111">
        <v>0</v>
      </c>
      <c r="G379" s="109">
        <v>0</v>
      </c>
      <c r="H379" s="109">
        <v>280487.50480000005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3"/>
    </row>
    <row r="380" spans="1:25" ht="15.75" thickBot="1">
      <c r="A380" s="134" t="s">
        <v>86</v>
      </c>
      <c r="B380" s="40">
        <v>15961.699999999999</v>
      </c>
      <c r="C380" s="40">
        <v>224254.30400000003</v>
      </c>
      <c r="D380" s="40">
        <v>7541.14</v>
      </c>
      <c r="E380" s="40">
        <v>32730.360800000002</v>
      </c>
      <c r="F380" s="40">
        <v>23502.84</v>
      </c>
      <c r="G380" s="40">
        <v>256984.66480000003</v>
      </c>
      <c r="H380" s="40">
        <v>280487.50480000005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3"/>
    </row>
    <row r="381" spans="1:25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3"/>
    </row>
    <row r="382" spans="1:25" ht="15">
      <c r="A382" s="1"/>
      <c r="B382" s="1"/>
      <c r="C382" s="1"/>
      <c r="D382" s="1"/>
      <c r="E382" s="15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3"/>
    </row>
    <row r="383" spans="1:25" ht="15.75" thickBot="1">
      <c r="A383" s="1"/>
      <c r="B383" s="190" t="s">
        <v>123</v>
      </c>
      <c r="C383" s="1"/>
      <c r="D383" s="1"/>
      <c r="E383" s="1"/>
      <c r="F383" s="1"/>
      <c r="G383" s="1"/>
      <c r="H383" s="1"/>
      <c r="I383" s="141"/>
      <c r="J383" s="64"/>
      <c r="K383" s="64"/>
      <c r="L383" s="1"/>
      <c r="M383" s="149"/>
      <c r="N383" s="1"/>
      <c r="O383" s="1"/>
      <c r="P383" s="1"/>
      <c r="Q383" s="141"/>
      <c r="R383" s="64"/>
      <c r="S383" s="64"/>
      <c r="T383" s="1"/>
      <c r="U383" s="149"/>
      <c r="V383" s="1"/>
      <c r="W383" s="1"/>
      <c r="X383" s="1"/>
      <c r="Y383" s="13"/>
    </row>
    <row r="384" spans="1:25" ht="24.75" thickBot="1">
      <c r="A384" s="23" t="s">
        <v>7</v>
      </c>
      <c r="B384" s="28" t="s">
        <v>8</v>
      </c>
      <c r="C384" s="29" t="s">
        <v>124</v>
      </c>
      <c r="D384" s="30" t="s">
        <v>125</v>
      </c>
      <c r="E384" s="30" t="s">
        <v>12</v>
      </c>
      <c r="F384" s="30" t="s">
        <v>13</v>
      </c>
      <c r="G384" s="30" t="s">
        <v>14</v>
      </c>
      <c r="H384" s="27" t="s">
        <v>15</v>
      </c>
      <c r="I384" s="20"/>
      <c r="J384" s="20"/>
      <c r="K384" s="193"/>
      <c r="L384" s="192"/>
      <c r="M384" s="192"/>
      <c r="N384" s="192"/>
      <c r="O384" s="192"/>
      <c r="P384" s="192"/>
      <c r="Q384" s="20"/>
      <c r="R384" s="20"/>
      <c r="S384" s="193"/>
      <c r="T384" s="192"/>
      <c r="U384" s="192"/>
      <c r="V384" s="192"/>
      <c r="W384" s="192"/>
      <c r="X384" s="192"/>
      <c r="Y384" s="146"/>
    </row>
    <row r="385" spans="1:25" ht="15">
      <c r="A385" s="38" t="s">
        <v>27</v>
      </c>
      <c r="B385" s="40">
        <v>6644.2108638129475</v>
      </c>
      <c r="C385" s="40">
        <v>19500.295181270656</v>
      </c>
      <c r="D385" s="40">
        <v>5670.6395665819155</v>
      </c>
      <c r="E385" s="40">
        <v>0</v>
      </c>
      <c r="F385" s="40">
        <v>15565.597582353075</v>
      </c>
      <c r="G385" s="40">
        <v>11176.895475306936</v>
      </c>
      <c r="H385" s="40">
        <v>58557.638669325526</v>
      </c>
      <c r="I385" s="36"/>
      <c r="J385" s="36"/>
      <c r="K385" s="198"/>
      <c r="L385" s="197"/>
      <c r="M385" s="197"/>
      <c r="N385" s="197"/>
      <c r="O385" s="197"/>
      <c r="P385" s="197"/>
      <c r="Q385" s="36"/>
      <c r="R385" s="36"/>
      <c r="S385" s="198"/>
      <c r="T385" s="197"/>
      <c r="U385" s="197"/>
      <c r="V385" s="197"/>
      <c r="W385" s="197"/>
      <c r="X385" s="197"/>
      <c r="Y385" s="146"/>
    </row>
    <row r="386" spans="1:25" ht="15">
      <c r="A386" s="50" t="s">
        <v>29</v>
      </c>
      <c r="B386" s="39">
        <v>6644.2108638129475</v>
      </c>
      <c r="C386" s="39">
        <v>19500.295181270656</v>
      </c>
      <c r="D386" s="39">
        <v>5670.6395665819155</v>
      </c>
      <c r="E386" s="39">
        <v>0</v>
      </c>
      <c r="F386" s="39">
        <v>15565.597582353075</v>
      </c>
      <c r="G386" s="39">
        <v>11176.895475306936</v>
      </c>
      <c r="H386" s="39">
        <v>58557.638669325526</v>
      </c>
      <c r="I386" s="36"/>
      <c r="J386" s="36"/>
      <c r="K386" s="202"/>
      <c r="L386" s="118"/>
      <c r="M386" s="118"/>
      <c r="N386" s="118"/>
      <c r="O386" s="118"/>
      <c r="P386" s="118"/>
      <c r="Q386" s="36"/>
      <c r="R386" s="36"/>
      <c r="S386" s="202"/>
      <c r="T386" s="118"/>
      <c r="U386" s="118"/>
      <c r="V386" s="118"/>
      <c r="W386" s="118"/>
      <c r="X386" s="118"/>
      <c r="Y386" s="146"/>
    </row>
    <row r="387" spans="1:25" ht="15">
      <c r="A387" s="60"/>
      <c r="B387" s="61"/>
      <c r="C387" s="61"/>
      <c r="D387" s="61"/>
      <c r="E387" s="61"/>
      <c r="F387" s="61"/>
      <c r="G387" s="61"/>
      <c r="H387" s="61"/>
      <c r="I387" s="64"/>
      <c r="J387" s="64"/>
      <c r="K387" s="198"/>
      <c r="L387" s="207"/>
      <c r="M387" s="207"/>
      <c r="N387" s="207"/>
      <c r="O387" s="207"/>
      <c r="P387" s="207"/>
      <c r="Q387" s="64"/>
      <c r="R387" s="64"/>
      <c r="S387" s="198"/>
      <c r="T387" s="207"/>
      <c r="U387" s="207"/>
      <c r="V387" s="207"/>
      <c r="W387" s="207"/>
      <c r="X387" s="207"/>
      <c r="Y387" s="146"/>
    </row>
    <row r="388" spans="1:25" ht="15">
      <c r="A388" s="75" t="s">
        <v>30</v>
      </c>
      <c r="B388" s="76">
        <v>29060.99795025039</v>
      </c>
      <c r="C388" s="77">
        <v>45875.13219375309</v>
      </c>
      <c r="D388" s="78">
        <v>12437.409503577424</v>
      </c>
      <c r="E388" s="78">
        <v>217.59229422828955</v>
      </c>
      <c r="F388" s="78">
        <v>101928.40018974534</v>
      </c>
      <c r="G388" s="77">
        <v>36200.51376154904</v>
      </c>
      <c r="H388" s="77">
        <v>225720.04589310358</v>
      </c>
      <c r="I388" s="36"/>
      <c r="J388" s="36"/>
      <c r="K388" s="198"/>
      <c r="L388" s="197"/>
      <c r="M388" s="197"/>
      <c r="N388" s="197"/>
      <c r="O388" s="197"/>
      <c r="P388" s="197"/>
      <c r="Q388" s="36"/>
      <c r="R388" s="36"/>
      <c r="S388" s="198"/>
      <c r="T388" s="197"/>
      <c r="U388" s="197"/>
      <c r="V388" s="197"/>
      <c r="W388" s="197"/>
      <c r="X388" s="197"/>
      <c r="Y388" s="146"/>
    </row>
    <row r="389" spans="1:25" ht="15">
      <c r="A389" s="50" t="s">
        <v>31</v>
      </c>
      <c r="B389" s="84">
        <v>15066.275314863142</v>
      </c>
      <c r="C389" s="39">
        <v>37924.928742633856</v>
      </c>
      <c r="D389" s="86">
        <v>7090.702082871183</v>
      </c>
      <c r="E389" s="86">
        <v>217.59229422828955</v>
      </c>
      <c r="F389" s="86">
        <v>60654.97378249122</v>
      </c>
      <c r="G389" s="39">
        <v>29023.806848967186</v>
      </c>
      <c r="H389" s="39">
        <v>149978.27906605488</v>
      </c>
      <c r="I389" s="36"/>
      <c r="J389" s="36"/>
      <c r="K389" s="202"/>
      <c r="L389" s="118"/>
      <c r="M389" s="118"/>
      <c r="N389" s="118"/>
      <c r="O389" s="118"/>
      <c r="P389" s="118"/>
      <c r="Q389" s="36"/>
      <c r="R389" s="36"/>
      <c r="S389" s="202"/>
      <c r="T389" s="118"/>
      <c r="U389" s="118"/>
      <c r="V389" s="118"/>
      <c r="W389" s="118"/>
      <c r="X389" s="118"/>
      <c r="Y389" s="146"/>
    </row>
    <row r="390" spans="1:25" ht="15">
      <c r="A390" s="50" t="s">
        <v>32</v>
      </c>
      <c r="B390" s="84">
        <v>7768.0774221811525</v>
      </c>
      <c r="C390" s="39">
        <v>7299.432036366629</v>
      </c>
      <c r="D390" s="86">
        <v>2134.5176529403316</v>
      </c>
      <c r="E390" s="86">
        <v>0</v>
      </c>
      <c r="F390" s="86">
        <v>27206.63210259099</v>
      </c>
      <c r="G390" s="39">
        <v>4047.8908167220347</v>
      </c>
      <c r="H390" s="39">
        <v>48456.55003080114</v>
      </c>
      <c r="I390" s="36"/>
      <c r="J390" s="36"/>
      <c r="K390" s="202"/>
      <c r="L390" s="118"/>
      <c r="M390" s="118"/>
      <c r="N390" s="118"/>
      <c r="O390" s="118"/>
      <c r="P390" s="118"/>
      <c r="Q390" s="36"/>
      <c r="R390" s="36"/>
      <c r="S390" s="202"/>
      <c r="T390" s="118"/>
      <c r="U390" s="118"/>
      <c r="V390" s="118"/>
      <c r="W390" s="118"/>
      <c r="X390" s="118"/>
      <c r="Y390" s="146"/>
    </row>
    <row r="391" spans="1:25" ht="15">
      <c r="A391" s="50" t="s">
        <v>33</v>
      </c>
      <c r="B391" s="84">
        <v>6226.645213206097</v>
      </c>
      <c r="C391" s="39">
        <v>650.7714147526069</v>
      </c>
      <c r="D391" s="86">
        <v>3212.189767765909</v>
      </c>
      <c r="E391" s="86">
        <v>0</v>
      </c>
      <c r="F391" s="86">
        <v>14066.794304663124</v>
      </c>
      <c r="G391" s="39">
        <v>3128.8160958598123</v>
      </c>
      <c r="H391" s="39">
        <v>27285.216796247547</v>
      </c>
      <c r="I391" s="36"/>
      <c r="J391" s="36"/>
      <c r="K391" s="202"/>
      <c r="L391" s="118"/>
      <c r="M391" s="118"/>
      <c r="N391" s="118"/>
      <c r="O391" s="118"/>
      <c r="P391" s="118"/>
      <c r="Q391" s="36"/>
      <c r="R391" s="36"/>
      <c r="S391" s="202"/>
      <c r="T391" s="118"/>
      <c r="U391" s="118"/>
      <c r="V391" s="118"/>
      <c r="W391" s="118"/>
      <c r="X391" s="118"/>
      <c r="Y391" s="146"/>
    </row>
    <row r="392" spans="1:25" ht="15">
      <c r="A392" s="60"/>
      <c r="B392" s="90"/>
      <c r="C392" s="39"/>
      <c r="D392" s="86"/>
      <c r="E392" s="86"/>
      <c r="F392" s="92"/>
      <c r="G392" s="61"/>
      <c r="H392" s="61"/>
      <c r="I392" s="64"/>
      <c r="J392" s="64"/>
      <c r="K392" s="198"/>
      <c r="L392" s="207"/>
      <c r="M392" s="207"/>
      <c r="N392" s="207"/>
      <c r="O392" s="207"/>
      <c r="P392" s="207"/>
      <c r="Q392" s="64"/>
      <c r="R392" s="64"/>
      <c r="S392" s="198"/>
      <c r="T392" s="207"/>
      <c r="U392" s="207"/>
      <c r="V392" s="207"/>
      <c r="W392" s="207"/>
      <c r="X392" s="207"/>
      <c r="Y392" s="146"/>
    </row>
    <row r="393" spans="1:25" ht="15">
      <c r="A393" s="75" t="s">
        <v>34</v>
      </c>
      <c r="B393" s="76">
        <v>51748.81180704325</v>
      </c>
      <c r="C393" s="77">
        <v>9395.790439452709</v>
      </c>
      <c r="D393" s="78">
        <v>17344.99147773499</v>
      </c>
      <c r="E393" s="78">
        <v>0</v>
      </c>
      <c r="F393" s="78">
        <v>213731.7122072364</v>
      </c>
      <c r="G393" s="77">
        <v>4846.673380453183</v>
      </c>
      <c r="H393" s="77">
        <v>297067.9793119205</v>
      </c>
      <c r="I393" s="36"/>
      <c r="J393" s="36"/>
      <c r="K393" s="198"/>
      <c r="L393" s="197"/>
      <c r="M393" s="197"/>
      <c r="N393" s="197"/>
      <c r="O393" s="197"/>
      <c r="P393" s="197"/>
      <c r="Q393" s="36"/>
      <c r="R393" s="36"/>
      <c r="S393" s="198"/>
      <c r="T393" s="197"/>
      <c r="U393" s="197"/>
      <c r="V393" s="197"/>
      <c r="W393" s="197"/>
      <c r="X393" s="197"/>
      <c r="Y393" s="146"/>
    </row>
    <row r="394" spans="1:25" ht="15">
      <c r="A394" s="50" t="s">
        <v>35</v>
      </c>
      <c r="B394" s="84">
        <v>9161.943643089158</v>
      </c>
      <c r="C394" s="39">
        <v>2047.746422298819</v>
      </c>
      <c r="D394" s="86">
        <v>2677.068443087536</v>
      </c>
      <c r="E394" s="86">
        <v>0</v>
      </c>
      <c r="F394" s="86">
        <v>43467.71278435038</v>
      </c>
      <c r="G394" s="39">
        <v>408.68041453804227</v>
      </c>
      <c r="H394" s="39">
        <v>57763.15170736393</v>
      </c>
      <c r="I394" s="36"/>
      <c r="J394" s="36"/>
      <c r="K394" s="202"/>
      <c r="L394" s="118"/>
      <c r="M394" s="118"/>
      <c r="N394" s="118"/>
      <c r="O394" s="118"/>
      <c r="P394" s="118"/>
      <c r="Q394" s="36"/>
      <c r="R394" s="36"/>
      <c r="S394" s="202"/>
      <c r="T394" s="118"/>
      <c r="U394" s="118"/>
      <c r="V394" s="118"/>
      <c r="W394" s="118"/>
      <c r="X394" s="118"/>
      <c r="Y394" s="146"/>
    </row>
    <row r="395" spans="1:25" ht="15">
      <c r="A395" s="50" t="s">
        <v>36</v>
      </c>
      <c r="B395" s="84">
        <v>16158.48810365327</v>
      </c>
      <c r="C395" s="39">
        <v>1583.839646033882</v>
      </c>
      <c r="D395" s="86">
        <v>885.1765548108152</v>
      </c>
      <c r="E395" s="86">
        <v>0</v>
      </c>
      <c r="F395" s="86">
        <v>35366.31545809754</v>
      </c>
      <c r="G395" s="39">
        <v>265.0977516292376</v>
      </c>
      <c r="H395" s="39">
        <v>54258.91751422475</v>
      </c>
      <c r="I395" s="36"/>
      <c r="J395" s="36"/>
      <c r="K395" s="202"/>
      <c r="L395" s="118"/>
      <c r="M395" s="118"/>
      <c r="N395" s="118"/>
      <c r="O395" s="118"/>
      <c r="P395" s="118"/>
      <c r="Q395" s="36"/>
      <c r="R395" s="36"/>
      <c r="S395" s="202"/>
      <c r="T395" s="118"/>
      <c r="U395" s="118"/>
      <c r="V395" s="118"/>
      <c r="W395" s="118"/>
      <c r="X395" s="118"/>
      <c r="Y395" s="146"/>
    </row>
    <row r="396" spans="1:25" ht="15">
      <c r="A396" s="50" t="s">
        <v>37</v>
      </c>
      <c r="B396" s="84">
        <v>26428.38006030082</v>
      </c>
      <c r="C396" s="39">
        <v>5722.004371120009</v>
      </c>
      <c r="D396" s="86">
        <v>7311.0764798366445</v>
      </c>
      <c r="E396" s="86">
        <v>0</v>
      </c>
      <c r="F396" s="86">
        <v>134897.6839647885</v>
      </c>
      <c r="G396" s="39">
        <v>4172.895214285903</v>
      </c>
      <c r="H396" s="39">
        <v>178532.0400903319</v>
      </c>
      <c r="I396" s="36"/>
      <c r="J396" s="36"/>
      <c r="K396" s="202"/>
      <c r="L396" s="118"/>
      <c r="M396" s="118"/>
      <c r="N396" s="118"/>
      <c r="O396" s="118"/>
      <c r="P396" s="118"/>
      <c r="Q396" s="36"/>
      <c r="R396" s="36"/>
      <c r="S396" s="202"/>
      <c r="T396" s="118"/>
      <c r="U396" s="118"/>
      <c r="V396" s="118"/>
      <c r="W396" s="118"/>
      <c r="X396" s="118"/>
      <c r="Y396" s="146"/>
    </row>
    <row r="397" spans="1:25" ht="15">
      <c r="A397" s="60"/>
      <c r="B397" s="90"/>
      <c r="C397" s="61"/>
      <c r="D397" s="92"/>
      <c r="E397" s="92"/>
      <c r="F397" s="92"/>
      <c r="G397" s="61"/>
      <c r="H397" s="61"/>
      <c r="I397" s="64"/>
      <c r="J397" s="64"/>
      <c r="K397" s="198"/>
      <c r="L397" s="207"/>
      <c r="M397" s="207"/>
      <c r="N397" s="207"/>
      <c r="O397" s="207"/>
      <c r="P397" s="207"/>
      <c r="Q397" s="64"/>
      <c r="R397" s="64"/>
      <c r="S397" s="198"/>
      <c r="T397" s="207"/>
      <c r="U397" s="207"/>
      <c r="V397" s="207"/>
      <c r="W397" s="207"/>
      <c r="X397" s="207"/>
      <c r="Y397" s="146"/>
    </row>
    <row r="398" spans="1:25" ht="15">
      <c r="A398" s="38" t="s">
        <v>38</v>
      </c>
      <c r="B398" s="98">
        <v>104305.66587399897</v>
      </c>
      <c r="C398" s="40">
        <v>107960.87487202049</v>
      </c>
      <c r="D398" s="99">
        <v>22464.81143559454</v>
      </c>
      <c r="E398" s="99">
        <v>0</v>
      </c>
      <c r="F398" s="99">
        <v>221991.9209278665</v>
      </c>
      <c r="G398" s="40">
        <v>58280.80818915057</v>
      </c>
      <c r="H398" s="40">
        <v>515004.0812986311</v>
      </c>
      <c r="I398" s="36"/>
      <c r="J398" s="36"/>
      <c r="K398" s="198"/>
      <c r="L398" s="197"/>
      <c r="M398" s="197"/>
      <c r="N398" s="197"/>
      <c r="O398" s="197"/>
      <c r="P398" s="197"/>
      <c r="Q398" s="36"/>
      <c r="R398" s="36"/>
      <c r="S398" s="198"/>
      <c r="T398" s="197"/>
      <c r="U398" s="197"/>
      <c r="V398" s="197"/>
      <c r="W398" s="197"/>
      <c r="X398" s="197"/>
      <c r="Y398" s="146"/>
    </row>
    <row r="399" spans="1:25" ht="15">
      <c r="A399" s="50" t="s">
        <v>39</v>
      </c>
      <c r="B399" s="84">
        <v>22803.740146340664</v>
      </c>
      <c r="C399" s="39">
        <v>4964.106973460696</v>
      </c>
      <c r="D399" s="86">
        <v>9867.23408067811</v>
      </c>
      <c r="E399" s="86">
        <v>0</v>
      </c>
      <c r="F399" s="86">
        <v>59578.57741256626</v>
      </c>
      <c r="G399" s="39">
        <v>15242.065918878347</v>
      </c>
      <c r="H399" s="39">
        <v>112455.72453192408</v>
      </c>
      <c r="I399" s="36"/>
      <c r="J399" s="36"/>
      <c r="K399" s="202"/>
      <c r="L399" s="118"/>
      <c r="M399" s="118"/>
      <c r="N399" s="118"/>
      <c r="O399" s="118"/>
      <c r="P399" s="118"/>
      <c r="Q399" s="36"/>
      <c r="R399" s="36"/>
      <c r="S399" s="202"/>
      <c r="T399" s="118"/>
      <c r="U399" s="118"/>
      <c r="V399" s="118"/>
      <c r="W399" s="118"/>
      <c r="X399" s="118"/>
      <c r="Y399" s="146"/>
    </row>
    <row r="400" spans="1:25" ht="15">
      <c r="A400" s="50" t="s">
        <v>40</v>
      </c>
      <c r="B400" s="84">
        <v>55395.35139974287</v>
      </c>
      <c r="C400" s="39">
        <v>10671.534734746998</v>
      </c>
      <c r="D400" s="86">
        <v>4314.820654741676</v>
      </c>
      <c r="E400" s="86">
        <v>0</v>
      </c>
      <c r="F400" s="86">
        <v>91772.1662796721</v>
      </c>
      <c r="G400" s="39">
        <v>4135.350564062999</v>
      </c>
      <c r="H400" s="39">
        <v>166289.22363296663</v>
      </c>
      <c r="I400" s="36"/>
      <c r="J400" s="36"/>
      <c r="K400" s="202"/>
      <c r="L400" s="118"/>
      <c r="M400" s="118"/>
      <c r="N400" s="118"/>
      <c r="O400" s="118"/>
      <c r="P400" s="118"/>
      <c r="Q400" s="36"/>
      <c r="R400" s="36"/>
      <c r="S400" s="202"/>
      <c r="T400" s="118"/>
      <c r="U400" s="118"/>
      <c r="V400" s="118"/>
      <c r="W400" s="118"/>
      <c r="X400" s="118"/>
      <c r="Y400" s="146"/>
    </row>
    <row r="401" spans="1:25" ht="15">
      <c r="A401" s="50" t="s">
        <v>41</v>
      </c>
      <c r="B401" s="84">
        <v>15019.521055950834</v>
      </c>
      <c r="C401" s="39">
        <v>64421.388072082074</v>
      </c>
      <c r="D401" s="86">
        <v>5608.106904560706</v>
      </c>
      <c r="E401" s="86">
        <v>0</v>
      </c>
      <c r="F401" s="86">
        <v>31013.128297949366</v>
      </c>
      <c r="G401" s="39">
        <v>8410.722109575725</v>
      </c>
      <c r="H401" s="39">
        <v>124472.86644011871</v>
      </c>
      <c r="I401" s="36"/>
      <c r="J401" s="36"/>
      <c r="K401" s="202"/>
      <c r="L401" s="118"/>
      <c r="M401" s="118"/>
      <c r="N401" s="118"/>
      <c r="O401" s="118"/>
      <c r="P401" s="118"/>
      <c r="Q401" s="36"/>
      <c r="R401" s="36"/>
      <c r="S401" s="202"/>
      <c r="T401" s="118"/>
      <c r="U401" s="118"/>
      <c r="V401" s="118"/>
      <c r="W401" s="118"/>
      <c r="X401" s="118"/>
      <c r="Y401" s="146"/>
    </row>
    <row r="402" spans="1:25" ht="15">
      <c r="A402" s="50" t="s">
        <v>42</v>
      </c>
      <c r="B402" s="84">
        <v>11087.0532719646</v>
      </c>
      <c r="C402" s="39">
        <v>27903.845091730727</v>
      </c>
      <c r="D402" s="86">
        <v>2674.649795614044</v>
      </c>
      <c r="E402" s="86">
        <v>0</v>
      </c>
      <c r="F402" s="86">
        <v>39628.048937678774</v>
      </c>
      <c r="G402" s="39">
        <v>30492.669596633506</v>
      </c>
      <c r="H402" s="39">
        <v>111786.26669362166</v>
      </c>
      <c r="I402" s="36"/>
      <c r="J402" s="36"/>
      <c r="K402" s="202"/>
      <c r="L402" s="118"/>
      <c r="M402" s="118"/>
      <c r="N402" s="118"/>
      <c r="O402" s="118"/>
      <c r="P402" s="118"/>
      <c r="Q402" s="36"/>
      <c r="R402" s="36"/>
      <c r="S402" s="202"/>
      <c r="T402" s="118"/>
      <c r="U402" s="118"/>
      <c r="V402" s="118"/>
      <c r="W402" s="118"/>
      <c r="X402" s="118"/>
      <c r="Y402" s="146"/>
    </row>
    <row r="403" spans="1:25" ht="15">
      <c r="A403" s="38"/>
      <c r="B403" s="108"/>
      <c r="C403" s="109"/>
      <c r="D403" s="111"/>
      <c r="E403" s="111"/>
      <c r="F403" s="111"/>
      <c r="G403" s="109"/>
      <c r="H403" s="109"/>
      <c r="I403" s="64"/>
      <c r="J403" s="64"/>
      <c r="K403" s="198"/>
      <c r="L403" s="207"/>
      <c r="M403" s="207"/>
      <c r="N403" s="207"/>
      <c r="O403" s="207"/>
      <c r="P403" s="207"/>
      <c r="Q403" s="64"/>
      <c r="R403" s="64"/>
      <c r="S403" s="198"/>
      <c r="T403" s="207"/>
      <c r="U403" s="207"/>
      <c r="V403" s="207"/>
      <c r="W403" s="207"/>
      <c r="X403" s="207"/>
      <c r="Y403" s="146"/>
    </row>
    <row r="404" spans="1:25" ht="15">
      <c r="A404" s="75" t="s">
        <v>43</v>
      </c>
      <c r="B404" s="76">
        <v>37106.88038400234</v>
      </c>
      <c r="C404" s="77">
        <v>110263.91663436823</v>
      </c>
      <c r="D404" s="78">
        <v>23559.864271578528</v>
      </c>
      <c r="E404" s="78">
        <v>0</v>
      </c>
      <c r="F404" s="78">
        <v>43481.244653524314</v>
      </c>
      <c r="G404" s="77">
        <v>72763.22623793028</v>
      </c>
      <c r="H404" s="77">
        <v>287175.1321814037</v>
      </c>
      <c r="I404" s="36"/>
      <c r="J404" s="36"/>
      <c r="K404" s="198"/>
      <c r="L404" s="197"/>
      <c r="M404" s="197"/>
      <c r="N404" s="197"/>
      <c r="O404" s="197"/>
      <c r="P404" s="197"/>
      <c r="Q404" s="36"/>
      <c r="R404" s="36"/>
      <c r="S404" s="198"/>
      <c r="T404" s="197"/>
      <c r="U404" s="197"/>
      <c r="V404" s="197"/>
      <c r="W404" s="197"/>
      <c r="X404" s="197"/>
      <c r="Y404" s="146"/>
    </row>
    <row r="405" spans="1:25" ht="15">
      <c r="A405" s="50" t="s">
        <v>44</v>
      </c>
      <c r="B405" s="84">
        <v>7509.192318675272</v>
      </c>
      <c r="C405" s="39">
        <v>30965.26284145296</v>
      </c>
      <c r="D405" s="86">
        <v>1394.6649503113085</v>
      </c>
      <c r="E405" s="86">
        <v>0</v>
      </c>
      <c r="F405" s="86">
        <v>21764.747316564586</v>
      </c>
      <c r="G405" s="39">
        <v>22869.406154444114</v>
      </c>
      <c r="H405" s="39">
        <v>84503.27358144824</v>
      </c>
      <c r="I405" s="36"/>
      <c r="J405" s="36"/>
      <c r="K405" s="202"/>
      <c r="L405" s="118"/>
      <c r="M405" s="118"/>
      <c r="N405" s="118"/>
      <c r="O405" s="118"/>
      <c r="P405" s="118"/>
      <c r="Q405" s="36"/>
      <c r="R405" s="36"/>
      <c r="S405" s="202"/>
      <c r="T405" s="118"/>
      <c r="U405" s="118"/>
      <c r="V405" s="118"/>
      <c r="W405" s="118"/>
      <c r="X405" s="118"/>
      <c r="Y405" s="146"/>
    </row>
    <row r="406" spans="1:25" ht="15">
      <c r="A406" s="50" t="s">
        <v>45</v>
      </c>
      <c r="B406" s="84">
        <v>8150.094516405074</v>
      </c>
      <c r="C406" s="39">
        <v>38022.487244754775</v>
      </c>
      <c r="D406" s="86">
        <v>7154.076082613638</v>
      </c>
      <c r="E406" s="86">
        <v>0</v>
      </c>
      <c r="F406" s="86">
        <v>2790.3781048125547</v>
      </c>
      <c r="G406" s="39">
        <v>18095.021321885437</v>
      </c>
      <c r="H406" s="39">
        <v>74212.05727047147</v>
      </c>
      <c r="I406" s="36"/>
      <c r="J406" s="36"/>
      <c r="K406" s="202"/>
      <c r="L406" s="118"/>
      <c r="M406" s="118"/>
      <c r="N406" s="118"/>
      <c r="O406" s="118"/>
      <c r="P406" s="118"/>
      <c r="Q406" s="36"/>
      <c r="R406" s="36"/>
      <c r="S406" s="202"/>
      <c r="T406" s="118"/>
      <c r="U406" s="118"/>
      <c r="V406" s="118"/>
      <c r="W406" s="118"/>
      <c r="X406" s="118"/>
      <c r="Y406" s="146"/>
    </row>
    <row r="407" spans="1:25" ht="15">
      <c r="A407" s="50" t="s">
        <v>46</v>
      </c>
      <c r="B407" s="84">
        <v>21447.593548921996</v>
      </c>
      <c r="C407" s="39">
        <v>41276.166548160494</v>
      </c>
      <c r="D407" s="86">
        <v>15011.123238653581</v>
      </c>
      <c r="E407" s="86">
        <v>0</v>
      </c>
      <c r="F407" s="86">
        <v>18926.119232147175</v>
      </c>
      <c r="G407" s="39">
        <v>31798.79876160074</v>
      </c>
      <c r="H407" s="39">
        <v>128459.80132948399</v>
      </c>
      <c r="I407" s="36"/>
      <c r="J407" s="36"/>
      <c r="K407" s="202"/>
      <c r="L407" s="118"/>
      <c r="M407" s="118"/>
      <c r="N407" s="118"/>
      <c r="O407" s="118"/>
      <c r="P407" s="118"/>
      <c r="Q407" s="36"/>
      <c r="R407" s="36"/>
      <c r="S407" s="202"/>
      <c r="T407" s="118"/>
      <c r="U407" s="118"/>
      <c r="V407" s="118"/>
      <c r="W407" s="118"/>
      <c r="X407" s="118"/>
      <c r="Y407" s="146"/>
    </row>
    <row r="408" spans="1:25" ht="15">
      <c r="A408" s="60"/>
      <c r="B408" s="90"/>
      <c r="C408" s="61"/>
      <c r="D408" s="92"/>
      <c r="E408" s="92"/>
      <c r="F408" s="92"/>
      <c r="G408" s="61"/>
      <c r="H408" s="61"/>
      <c r="I408" s="64"/>
      <c r="J408" s="64"/>
      <c r="K408" s="198"/>
      <c r="L408" s="207"/>
      <c r="M408" s="207"/>
      <c r="N408" s="207"/>
      <c r="O408" s="207"/>
      <c r="P408" s="207"/>
      <c r="Q408" s="64"/>
      <c r="R408" s="64"/>
      <c r="S408" s="198"/>
      <c r="T408" s="207"/>
      <c r="U408" s="207"/>
      <c r="V408" s="207"/>
      <c r="W408" s="207"/>
      <c r="X408" s="207"/>
      <c r="Y408" s="146"/>
    </row>
    <row r="409" spans="1:25" ht="15">
      <c r="A409" s="75" t="s">
        <v>47</v>
      </c>
      <c r="B409" s="76">
        <v>157248.4485550073</v>
      </c>
      <c r="C409" s="77">
        <v>1620.3813274249333</v>
      </c>
      <c r="D409" s="78">
        <v>1073.5909473108577</v>
      </c>
      <c r="E409" s="78">
        <v>0</v>
      </c>
      <c r="F409" s="78">
        <v>27779.293295462197</v>
      </c>
      <c r="G409" s="77">
        <v>292.62474984462295</v>
      </c>
      <c r="H409" s="77">
        <v>188014.3388750499</v>
      </c>
      <c r="I409" s="36"/>
      <c r="J409" s="36"/>
      <c r="K409" s="198"/>
      <c r="L409" s="197"/>
      <c r="M409" s="197"/>
      <c r="N409" s="197"/>
      <c r="O409" s="197"/>
      <c r="P409" s="197"/>
      <c r="Q409" s="36"/>
      <c r="R409" s="36"/>
      <c r="S409" s="198"/>
      <c r="T409" s="197"/>
      <c r="U409" s="197"/>
      <c r="V409" s="197"/>
      <c r="W409" s="197"/>
      <c r="X409" s="197"/>
      <c r="Y409" s="146"/>
    </row>
    <row r="410" spans="1:25" ht="15">
      <c r="A410" s="50" t="s">
        <v>48</v>
      </c>
      <c r="B410" s="84">
        <v>49143.28906303611</v>
      </c>
      <c r="C410" s="86">
        <v>1.7725558519728133</v>
      </c>
      <c r="D410" s="86">
        <v>102.30000000000001</v>
      </c>
      <c r="E410" s="86">
        <v>0</v>
      </c>
      <c r="F410" s="86">
        <v>4729.30982545915</v>
      </c>
      <c r="G410" s="39">
        <v>52.55555693373951</v>
      </c>
      <c r="H410" s="39">
        <v>54029.22700128097</v>
      </c>
      <c r="I410" s="36"/>
      <c r="J410" s="36"/>
      <c r="K410" s="202"/>
      <c r="L410" s="118"/>
      <c r="M410" s="118"/>
      <c r="N410" s="118"/>
      <c r="O410" s="118"/>
      <c r="P410" s="118"/>
      <c r="Q410" s="36"/>
      <c r="R410" s="36"/>
      <c r="S410" s="202"/>
      <c r="T410" s="118"/>
      <c r="U410" s="118"/>
      <c r="V410" s="118"/>
      <c r="W410" s="118"/>
      <c r="X410" s="118"/>
      <c r="Y410" s="146"/>
    </row>
    <row r="411" spans="1:25" ht="15">
      <c r="A411" s="50" t="s">
        <v>49</v>
      </c>
      <c r="B411" s="84">
        <v>57363.243477709235</v>
      </c>
      <c r="C411" s="86">
        <v>135.4807364161065</v>
      </c>
      <c r="D411" s="86">
        <v>215.67000000000002</v>
      </c>
      <c r="E411" s="86">
        <v>0</v>
      </c>
      <c r="F411" s="86">
        <v>6187.397278617496</v>
      </c>
      <c r="G411" s="39">
        <v>171.57840647043713</v>
      </c>
      <c r="H411" s="39">
        <v>64073.36989921327</v>
      </c>
      <c r="I411" s="36"/>
      <c r="J411" s="36"/>
      <c r="K411" s="202"/>
      <c r="L411" s="118"/>
      <c r="M411" s="118"/>
      <c r="N411" s="118"/>
      <c r="O411" s="118"/>
      <c r="P411" s="118"/>
      <c r="Q411" s="36"/>
      <c r="R411" s="36"/>
      <c r="S411" s="202"/>
      <c r="T411" s="118"/>
      <c r="U411" s="118"/>
      <c r="V411" s="118"/>
      <c r="W411" s="118"/>
      <c r="X411" s="118"/>
      <c r="Y411" s="146"/>
    </row>
    <row r="412" spans="1:25" ht="15">
      <c r="A412" s="50" t="s">
        <v>50</v>
      </c>
      <c r="B412" s="84">
        <v>34543.01297492524</v>
      </c>
      <c r="C412" s="86">
        <v>929.919935574053</v>
      </c>
      <c r="D412" s="86">
        <v>132.75</v>
      </c>
      <c r="E412" s="86">
        <v>0</v>
      </c>
      <c r="F412" s="86">
        <v>3302.925917884055</v>
      </c>
      <c r="G412" s="39">
        <v>24.423661380127808</v>
      </c>
      <c r="H412" s="39">
        <v>38933.03248976348</v>
      </c>
      <c r="I412" s="36"/>
      <c r="J412" s="36"/>
      <c r="K412" s="202"/>
      <c r="L412" s="118"/>
      <c r="M412" s="118"/>
      <c r="N412" s="118"/>
      <c r="O412" s="118"/>
      <c r="P412" s="118"/>
      <c r="Q412" s="36"/>
      <c r="R412" s="36"/>
      <c r="S412" s="202"/>
      <c r="T412" s="118"/>
      <c r="U412" s="118"/>
      <c r="V412" s="118"/>
      <c r="W412" s="118"/>
      <c r="X412" s="118"/>
      <c r="Y412" s="146"/>
    </row>
    <row r="413" spans="1:25" ht="15">
      <c r="A413" s="50" t="s">
        <v>51</v>
      </c>
      <c r="B413" s="84">
        <v>16198.903039336705</v>
      </c>
      <c r="C413" s="86">
        <v>553.208099582801</v>
      </c>
      <c r="D413" s="86">
        <v>622.8709473108576</v>
      </c>
      <c r="E413" s="86">
        <v>0</v>
      </c>
      <c r="F413" s="86">
        <v>13559.660273501495</v>
      </c>
      <c r="G413" s="39">
        <v>44.06712506031853</v>
      </c>
      <c r="H413" s="39">
        <v>30978.709484792176</v>
      </c>
      <c r="I413" s="36"/>
      <c r="J413" s="36"/>
      <c r="K413" s="202"/>
      <c r="L413" s="118"/>
      <c r="M413" s="118"/>
      <c r="N413" s="118"/>
      <c r="O413" s="118"/>
      <c r="P413" s="118"/>
      <c r="Q413" s="36"/>
      <c r="R413" s="36"/>
      <c r="S413" s="202"/>
      <c r="T413" s="118"/>
      <c r="U413" s="118"/>
      <c r="V413" s="118"/>
      <c r="W413" s="118"/>
      <c r="X413" s="118"/>
      <c r="Y413" s="146"/>
    </row>
    <row r="414" spans="1:25" ht="15">
      <c r="A414" s="38"/>
      <c r="B414" s="108"/>
      <c r="C414" s="111"/>
      <c r="D414" s="111"/>
      <c r="E414" s="111"/>
      <c r="F414" s="92"/>
      <c r="G414" s="109"/>
      <c r="H414" s="109"/>
      <c r="I414" s="64"/>
      <c r="J414" s="64"/>
      <c r="K414" s="198"/>
      <c r="L414" s="207"/>
      <c r="M414" s="207"/>
      <c r="N414" s="207"/>
      <c r="O414" s="207"/>
      <c r="P414" s="207"/>
      <c r="Q414" s="64"/>
      <c r="R414" s="64"/>
      <c r="S414" s="198"/>
      <c r="T414" s="207"/>
      <c r="U414" s="207"/>
      <c r="V414" s="207"/>
      <c r="W414" s="207"/>
      <c r="X414" s="207"/>
      <c r="Y414" s="146"/>
    </row>
    <row r="415" spans="1:25" ht="15">
      <c r="A415" s="75" t="s">
        <v>52</v>
      </c>
      <c r="B415" s="76">
        <v>265921.08000749873</v>
      </c>
      <c r="C415" s="77">
        <v>283799.5894649239</v>
      </c>
      <c r="D415" s="78">
        <v>91162.07941301592</v>
      </c>
      <c r="E415" s="78">
        <v>5976.318201612691</v>
      </c>
      <c r="F415" s="78">
        <v>279556.533244267</v>
      </c>
      <c r="G415" s="77">
        <v>83725.30057257797</v>
      </c>
      <c r="H415" s="77">
        <v>1010140.9009038962</v>
      </c>
      <c r="I415" s="36"/>
      <c r="J415" s="36"/>
      <c r="K415" s="198"/>
      <c r="L415" s="197"/>
      <c r="M415" s="197"/>
      <c r="N415" s="197"/>
      <c r="O415" s="197"/>
      <c r="P415" s="197"/>
      <c r="Q415" s="36"/>
      <c r="R415" s="36"/>
      <c r="S415" s="198"/>
      <c r="T415" s="197"/>
      <c r="U415" s="197"/>
      <c r="V415" s="197"/>
      <c r="W415" s="197"/>
      <c r="X415" s="197"/>
      <c r="Y415" s="146"/>
    </row>
    <row r="416" spans="1:25" ht="15">
      <c r="A416" s="50" t="s">
        <v>53</v>
      </c>
      <c r="B416" s="84">
        <v>94217.06450416996</v>
      </c>
      <c r="C416" s="39">
        <v>15075.07391035957</v>
      </c>
      <c r="D416" s="86">
        <v>1569.3571180555914</v>
      </c>
      <c r="E416" s="86">
        <v>5950.832078781009</v>
      </c>
      <c r="F416" s="86">
        <v>33162.70920917701</v>
      </c>
      <c r="G416" s="39">
        <v>23576.83175605452</v>
      </c>
      <c r="H416" s="39">
        <v>173551.86857659766</v>
      </c>
      <c r="I416" s="36"/>
      <c r="J416" s="36"/>
      <c r="K416" s="202"/>
      <c r="L416" s="118"/>
      <c r="M416" s="118"/>
      <c r="N416" s="118"/>
      <c r="O416" s="118"/>
      <c r="P416" s="118"/>
      <c r="Q416" s="36"/>
      <c r="R416" s="36"/>
      <c r="S416" s="202"/>
      <c r="T416" s="118"/>
      <c r="U416" s="118"/>
      <c r="V416" s="118"/>
      <c r="W416" s="118"/>
      <c r="X416" s="118"/>
      <c r="Y416" s="146"/>
    </row>
    <row r="417" spans="1:25" ht="15">
      <c r="A417" s="50" t="s">
        <v>54</v>
      </c>
      <c r="B417" s="84">
        <v>63388.66010711925</v>
      </c>
      <c r="C417" s="39">
        <v>88034.5263260233</v>
      </c>
      <c r="D417" s="86">
        <v>13132.01166616648</v>
      </c>
      <c r="E417" s="86">
        <v>3.202155106321353</v>
      </c>
      <c r="F417" s="86">
        <v>86397.81485967834</v>
      </c>
      <c r="G417" s="39">
        <v>26509.529270037223</v>
      </c>
      <c r="H417" s="39">
        <v>277465.7443841309</v>
      </c>
      <c r="I417" s="36"/>
      <c r="J417" s="36"/>
      <c r="K417" s="202"/>
      <c r="L417" s="118"/>
      <c r="M417" s="118"/>
      <c r="N417" s="118"/>
      <c r="O417" s="118"/>
      <c r="P417" s="118"/>
      <c r="Q417" s="36"/>
      <c r="R417" s="36"/>
      <c r="S417" s="202"/>
      <c r="T417" s="118"/>
      <c r="U417" s="118"/>
      <c r="V417" s="118"/>
      <c r="W417" s="118"/>
      <c r="X417" s="118"/>
      <c r="Y417" s="146"/>
    </row>
    <row r="418" spans="1:25" ht="15">
      <c r="A418" s="50" t="s">
        <v>55</v>
      </c>
      <c r="B418" s="84">
        <v>25303.815880405105</v>
      </c>
      <c r="C418" s="39">
        <v>30516.50362864035</v>
      </c>
      <c r="D418" s="86">
        <v>30140.21553185287</v>
      </c>
      <c r="E418" s="86">
        <v>0</v>
      </c>
      <c r="F418" s="86">
        <v>44475.169639855056</v>
      </c>
      <c r="G418" s="39">
        <v>5440.99408174017</v>
      </c>
      <c r="H418" s="39">
        <v>135876.69876249356</v>
      </c>
      <c r="I418" s="36"/>
      <c r="J418" s="36"/>
      <c r="K418" s="202"/>
      <c r="L418" s="118"/>
      <c r="M418" s="118"/>
      <c r="N418" s="118"/>
      <c r="O418" s="118"/>
      <c r="P418" s="118"/>
      <c r="Q418" s="36"/>
      <c r="R418" s="36"/>
      <c r="S418" s="202"/>
      <c r="T418" s="118"/>
      <c r="U418" s="118"/>
      <c r="V418" s="118"/>
      <c r="W418" s="118"/>
      <c r="X418" s="118"/>
      <c r="Y418" s="146"/>
    </row>
    <row r="419" spans="1:25" ht="15">
      <c r="A419" s="50" t="s">
        <v>56</v>
      </c>
      <c r="B419" s="84">
        <v>10660.434574647068</v>
      </c>
      <c r="C419" s="39">
        <v>79131.4539969731</v>
      </c>
      <c r="D419" s="86">
        <v>3906.7955361822806</v>
      </c>
      <c r="E419" s="86">
        <v>0</v>
      </c>
      <c r="F419" s="86">
        <v>16857.050099749325</v>
      </c>
      <c r="G419" s="39">
        <v>4561.285704162502</v>
      </c>
      <c r="H419" s="39">
        <v>115117.01991171426</v>
      </c>
      <c r="I419" s="36"/>
      <c r="J419" s="36"/>
      <c r="K419" s="202"/>
      <c r="L419" s="118"/>
      <c r="M419" s="118"/>
      <c r="N419" s="118"/>
      <c r="O419" s="118"/>
      <c r="P419" s="118"/>
      <c r="Q419" s="36"/>
      <c r="R419" s="36"/>
      <c r="S419" s="202"/>
      <c r="T419" s="118"/>
      <c r="U419" s="118"/>
      <c r="V419" s="118"/>
      <c r="W419" s="118"/>
      <c r="X419" s="118"/>
      <c r="Y419" s="146"/>
    </row>
    <row r="420" spans="1:25" ht="15">
      <c r="A420" s="50" t="s">
        <v>57</v>
      </c>
      <c r="B420" s="84">
        <v>35800.33649050513</v>
      </c>
      <c r="C420" s="39">
        <v>65722.29264909482</v>
      </c>
      <c r="D420" s="86">
        <v>21976.97587020243</v>
      </c>
      <c r="E420" s="86">
        <v>0</v>
      </c>
      <c r="F420" s="86">
        <v>53497.261008604626</v>
      </c>
      <c r="G420" s="39">
        <v>14358.348904245304</v>
      </c>
      <c r="H420" s="39">
        <v>191355.2149226523</v>
      </c>
      <c r="I420" s="36"/>
      <c r="J420" s="36"/>
      <c r="K420" s="202"/>
      <c r="L420" s="118"/>
      <c r="M420" s="118"/>
      <c r="N420" s="118"/>
      <c r="O420" s="118"/>
      <c r="P420" s="118"/>
      <c r="Q420" s="36"/>
      <c r="R420" s="36"/>
      <c r="S420" s="202"/>
      <c r="T420" s="118"/>
      <c r="U420" s="118"/>
      <c r="V420" s="118"/>
      <c r="W420" s="118"/>
      <c r="X420" s="118"/>
      <c r="Y420" s="146"/>
    </row>
    <row r="421" spans="1:25" ht="15">
      <c r="A421" s="50" t="s">
        <v>58</v>
      </c>
      <c r="B421" s="84">
        <v>36550.768450652184</v>
      </c>
      <c r="C421" s="39">
        <v>5144.738953832756</v>
      </c>
      <c r="D421" s="86">
        <v>11267.173690556267</v>
      </c>
      <c r="E421" s="86">
        <v>22.283967725360597</v>
      </c>
      <c r="F421" s="86">
        <v>45166.52842720258</v>
      </c>
      <c r="G421" s="39">
        <v>9278.310856338247</v>
      </c>
      <c r="H421" s="39">
        <v>107429.80434630738</v>
      </c>
      <c r="I421" s="36"/>
      <c r="J421" s="36"/>
      <c r="K421" s="202"/>
      <c r="L421" s="118"/>
      <c r="M421" s="118"/>
      <c r="N421" s="118"/>
      <c r="O421" s="118"/>
      <c r="P421" s="118"/>
      <c r="Q421" s="36"/>
      <c r="R421" s="36"/>
      <c r="S421" s="202"/>
      <c r="T421" s="118"/>
      <c r="U421" s="118"/>
      <c r="V421" s="118"/>
      <c r="W421" s="118"/>
      <c r="X421" s="118"/>
      <c r="Y421" s="146"/>
    </row>
    <row r="422" spans="1:25" ht="15">
      <c r="A422" s="60"/>
      <c r="B422" s="90"/>
      <c r="C422" s="61"/>
      <c r="D422" s="92"/>
      <c r="E422" s="92"/>
      <c r="F422" s="92"/>
      <c r="G422" s="61"/>
      <c r="H422" s="61"/>
      <c r="I422" s="64"/>
      <c r="J422" s="64"/>
      <c r="K422" s="198"/>
      <c r="L422" s="207"/>
      <c r="M422" s="207"/>
      <c r="N422" s="207"/>
      <c r="O422" s="207"/>
      <c r="P422" s="207"/>
      <c r="Q422" s="64"/>
      <c r="R422" s="64"/>
      <c r="S422" s="198"/>
      <c r="T422" s="207"/>
      <c r="U422" s="207"/>
      <c r="V422" s="207"/>
      <c r="W422" s="207"/>
      <c r="X422" s="207"/>
      <c r="Y422" s="146"/>
    </row>
    <row r="423" spans="1:25" ht="15">
      <c r="A423" s="75" t="s">
        <v>59</v>
      </c>
      <c r="B423" s="76">
        <v>83296.94532557075</v>
      </c>
      <c r="C423" s="77">
        <v>78940.44866442455</v>
      </c>
      <c r="D423" s="78">
        <v>38242.09985464086</v>
      </c>
      <c r="E423" s="78">
        <v>18.4149019937419</v>
      </c>
      <c r="F423" s="78">
        <v>197498.7186634232</v>
      </c>
      <c r="G423" s="77">
        <v>57633.66682518444</v>
      </c>
      <c r="H423" s="77">
        <v>455630.2942352375</v>
      </c>
      <c r="I423" s="36"/>
      <c r="J423" s="36"/>
      <c r="K423" s="198"/>
      <c r="L423" s="197"/>
      <c r="M423" s="197"/>
      <c r="N423" s="197"/>
      <c r="O423" s="197"/>
      <c r="P423" s="197"/>
      <c r="Q423" s="36"/>
      <c r="R423" s="36"/>
      <c r="S423" s="198"/>
      <c r="T423" s="197"/>
      <c r="U423" s="197"/>
      <c r="V423" s="197"/>
      <c r="W423" s="197"/>
      <c r="X423" s="197"/>
      <c r="Y423" s="146"/>
    </row>
    <row r="424" spans="1:25" ht="15">
      <c r="A424" s="50" t="s">
        <v>60</v>
      </c>
      <c r="B424" s="84">
        <v>32395.65135166272</v>
      </c>
      <c r="C424" s="39">
        <v>6074.736655666121</v>
      </c>
      <c r="D424" s="86">
        <v>7687.02</v>
      </c>
      <c r="E424" s="86">
        <v>0</v>
      </c>
      <c r="F424" s="86">
        <v>61116.149859559526</v>
      </c>
      <c r="G424" s="39">
        <v>2025.675398050786</v>
      </c>
      <c r="H424" s="39">
        <v>109299.23326493915</v>
      </c>
      <c r="I424" s="36"/>
      <c r="J424" s="36"/>
      <c r="K424" s="202"/>
      <c r="L424" s="118"/>
      <c r="M424" s="118"/>
      <c r="N424" s="118"/>
      <c r="O424" s="118"/>
      <c r="P424" s="118"/>
      <c r="Q424" s="36"/>
      <c r="R424" s="36"/>
      <c r="S424" s="202"/>
      <c r="T424" s="118"/>
      <c r="U424" s="118"/>
      <c r="V424" s="118"/>
      <c r="W424" s="118"/>
      <c r="X424" s="118"/>
      <c r="Y424" s="146"/>
    </row>
    <row r="425" spans="1:25" ht="15">
      <c r="A425" s="50" t="s">
        <v>61</v>
      </c>
      <c r="B425" s="84">
        <v>23831.4859071628</v>
      </c>
      <c r="C425" s="39">
        <v>17399.087312747968</v>
      </c>
      <c r="D425" s="86">
        <v>8904.064399476329</v>
      </c>
      <c r="E425" s="86">
        <v>0</v>
      </c>
      <c r="F425" s="86">
        <v>54607.506835969674</v>
      </c>
      <c r="G425" s="39">
        <v>18476.54067501243</v>
      </c>
      <c r="H425" s="39">
        <v>123218.68513036921</v>
      </c>
      <c r="I425" s="36"/>
      <c r="J425" s="36"/>
      <c r="K425" s="202"/>
      <c r="L425" s="118"/>
      <c r="M425" s="118"/>
      <c r="N425" s="118"/>
      <c r="O425" s="118"/>
      <c r="P425" s="118"/>
      <c r="Q425" s="36"/>
      <c r="R425" s="36"/>
      <c r="S425" s="202"/>
      <c r="T425" s="118"/>
      <c r="U425" s="118"/>
      <c r="V425" s="118"/>
      <c r="W425" s="118"/>
      <c r="X425" s="118"/>
      <c r="Y425" s="146"/>
    </row>
    <row r="426" spans="1:25" ht="15">
      <c r="A426" s="50" t="s">
        <v>62</v>
      </c>
      <c r="B426" s="84">
        <v>23864.87312909804</v>
      </c>
      <c r="C426" s="39">
        <v>30896.31733563832</v>
      </c>
      <c r="D426" s="86">
        <v>18290.290634307123</v>
      </c>
      <c r="E426" s="86">
        <v>18.4149019937419</v>
      </c>
      <c r="F426" s="86">
        <v>69268.21096223027</v>
      </c>
      <c r="G426" s="39">
        <v>18001.34908003083</v>
      </c>
      <c r="H426" s="39">
        <v>160339.45604329833</v>
      </c>
      <c r="I426" s="36"/>
      <c r="J426" s="36"/>
      <c r="K426" s="202"/>
      <c r="L426" s="118"/>
      <c r="M426" s="118"/>
      <c r="N426" s="118"/>
      <c r="O426" s="118"/>
      <c r="P426" s="118"/>
      <c r="Q426" s="36"/>
      <c r="R426" s="36"/>
      <c r="S426" s="202"/>
      <c r="T426" s="118"/>
      <c r="U426" s="118"/>
      <c r="V426" s="118"/>
      <c r="W426" s="118"/>
      <c r="X426" s="118"/>
      <c r="Y426" s="146"/>
    </row>
    <row r="427" spans="1:25" ht="15">
      <c r="A427" s="50" t="s">
        <v>63</v>
      </c>
      <c r="B427" s="84">
        <v>1437.7100751533908</v>
      </c>
      <c r="C427" s="39">
        <v>3716.3031519846963</v>
      </c>
      <c r="D427" s="86">
        <v>36.60438791306704</v>
      </c>
      <c r="E427" s="86">
        <v>0</v>
      </c>
      <c r="F427" s="86">
        <v>6132.823765696539</v>
      </c>
      <c r="G427" s="39">
        <v>11382.824772854958</v>
      </c>
      <c r="H427" s="39">
        <v>22706.26615360265</v>
      </c>
      <c r="I427" s="36"/>
      <c r="J427" s="36"/>
      <c r="K427" s="202"/>
      <c r="L427" s="118"/>
      <c r="M427" s="118"/>
      <c r="N427" s="118"/>
      <c r="O427" s="118"/>
      <c r="P427" s="118"/>
      <c r="Q427" s="36"/>
      <c r="R427" s="36"/>
      <c r="S427" s="202"/>
      <c r="T427" s="118"/>
      <c r="U427" s="118"/>
      <c r="V427" s="118"/>
      <c r="W427" s="118"/>
      <c r="X427" s="118"/>
      <c r="Y427" s="146"/>
    </row>
    <row r="428" spans="1:25" ht="15">
      <c r="A428" s="50" t="s">
        <v>64</v>
      </c>
      <c r="B428" s="84">
        <v>1767.2248624937965</v>
      </c>
      <c r="C428" s="39">
        <v>20854.004208387436</v>
      </c>
      <c r="D428" s="86">
        <v>2744.4954329443417</v>
      </c>
      <c r="E428" s="86">
        <v>0</v>
      </c>
      <c r="F428" s="86">
        <v>6374.027239967197</v>
      </c>
      <c r="G428" s="39">
        <v>7747.276899235436</v>
      </c>
      <c r="H428" s="39">
        <v>39487.02864302821</v>
      </c>
      <c r="I428" s="36"/>
      <c r="J428" s="36"/>
      <c r="K428" s="202"/>
      <c r="L428" s="118"/>
      <c r="M428" s="118"/>
      <c r="N428" s="118"/>
      <c r="O428" s="118"/>
      <c r="P428" s="118"/>
      <c r="Q428" s="36"/>
      <c r="R428" s="36"/>
      <c r="S428" s="202"/>
      <c r="T428" s="118"/>
      <c r="U428" s="118"/>
      <c r="V428" s="118"/>
      <c r="W428" s="118"/>
      <c r="X428" s="118"/>
      <c r="Y428" s="146"/>
    </row>
    <row r="429" spans="1:25" ht="15">
      <c r="A429" s="38"/>
      <c r="B429" s="108"/>
      <c r="C429" s="109"/>
      <c r="D429" s="111"/>
      <c r="E429" s="111"/>
      <c r="F429" s="111"/>
      <c r="G429" s="109"/>
      <c r="H429" s="109"/>
      <c r="I429" s="64"/>
      <c r="J429" s="64"/>
      <c r="K429" s="198"/>
      <c r="L429" s="207"/>
      <c r="M429" s="207"/>
      <c r="N429" s="207"/>
      <c r="O429" s="207"/>
      <c r="P429" s="207"/>
      <c r="Q429" s="64"/>
      <c r="R429" s="64"/>
      <c r="S429" s="198"/>
      <c r="T429" s="207"/>
      <c r="U429" s="207"/>
      <c r="V429" s="207"/>
      <c r="W429" s="207"/>
      <c r="X429" s="207"/>
      <c r="Y429" s="146"/>
    </row>
    <row r="430" spans="1:25" ht="15">
      <c r="A430" s="75" t="s">
        <v>65</v>
      </c>
      <c r="B430" s="76">
        <v>36157.92526121066</v>
      </c>
      <c r="C430" s="77">
        <v>138824.03826838455</v>
      </c>
      <c r="D430" s="78">
        <v>49178.999705160306</v>
      </c>
      <c r="E430" s="77">
        <v>29.98143598717176</v>
      </c>
      <c r="F430" s="78">
        <v>56871.76493093624</v>
      </c>
      <c r="G430" s="77">
        <v>75433.21126835783</v>
      </c>
      <c r="H430" s="77">
        <v>356495.9208700367</v>
      </c>
      <c r="I430" s="36"/>
      <c r="J430" s="36"/>
      <c r="K430" s="198"/>
      <c r="L430" s="197"/>
      <c r="M430" s="197"/>
      <c r="N430" s="197"/>
      <c r="O430" s="197"/>
      <c r="P430" s="197"/>
      <c r="Q430" s="36"/>
      <c r="R430" s="36"/>
      <c r="S430" s="198"/>
      <c r="T430" s="197"/>
      <c r="U430" s="197"/>
      <c r="V430" s="197"/>
      <c r="W430" s="197"/>
      <c r="X430" s="197"/>
      <c r="Y430" s="146"/>
    </row>
    <row r="431" spans="1:25" ht="15">
      <c r="A431" s="50" t="s">
        <v>66</v>
      </c>
      <c r="B431" s="84">
        <v>16222.310148663757</v>
      </c>
      <c r="C431" s="39">
        <v>81180.26098188892</v>
      </c>
      <c r="D431" s="118">
        <v>32985.96673033381</v>
      </c>
      <c r="E431" s="39">
        <v>29.98143598717176</v>
      </c>
      <c r="F431" s="118">
        <v>24611.29855977645</v>
      </c>
      <c r="G431" s="39">
        <v>30811.244407741808</v>
      </c>
      <c r="H431" s="39">
        <v>185841.06226439192</v>
      </c>
      <c r="I431" s="36"/>
      <c r="J431" s="36"/>
      <c r="K431" s="202"/>
      <c r="L431" s="118"/>
      <c r="M431" s="118"/>
      <c r="N431" s="118"/>
      <c r="O431" s="118"/>
      <c r="P431" s="118"/>
      <c r="Q431" s="36"/>
      <c r="R431" s="36"/>
      <c r="S431" s="202"/>
      <c r="T431" s="118"/>
      <c r="U431" s="118"/>
      <c r="V431" s="118"/>
      <c r="W431" s="118"/>
      <c r="X431" s="118"/>
      <c r="Y431" s="146"/>
    </row>
    <row r="432" spans="1:25" ht="15">
      <c r="A432" s="50" t="s">
        <v>67</v>
      </c>
      <c r="B432" s="84">
        <v>4016.4908352183456</v>
      </c>
      <c r="C432" s="39">
        <v>16352.382360841042</v>
      </c>
      <c r="D432" s="118">
        <v>7772.860299297794</v>
      </c>
      <c r="E432" s="39">
        <v>0</v>
      </c>
      <c r="F432" s="118">
        <v>23240.259773057543</v>
      </c>
      <c r="G432" s="39">
        <v>30101.249911159593</v>
      </c>
      <c r="H432" s="39">
        <v>81483.24317957432</v>
      </c>
      <c r="I432" s="36"/>
      <c r="J432" s="36"/>
      <c r="K432" s="202"/>
      <c r="L432" s="118"/>
      <c r="M432" s="118"/>
      <c r="N432" s="118"/>
      <c r="O432" s="118"/>
      <c r="P432" s="118"/>
      <c r="Q432" s="36"/>
      <c r="R432" s="36"/>
      <c r="S432" s="202"/>
      <c r="T432" s="118"/>
      <c r="U432" s="118"/>
      <c r="V432" s="118"/>
      <c r="W432" s="118"/>
      <c r="X432" s="118"/>
      <c r="Y432" s="146"/>
    </row>
    <row r="433" spans="1:25" ht="15">
      <c r="A433" s="50" t="s">
        <v>68</v>
      </c>
      <c r="B433" s="84">
        <v>15919.124277328556</v>
      </c>
      <c r="C433" s="39">
        <v>41291.394925654604</v>
      </c>
      <c r="D433" s="118">
        <v>8420.172675528705</v>
      </c>
      <c r="E433" s="39">
        <v>0</v>
      </c>
      <c r="F433" s="118">
        <v>9020.206598102242</v>
      </c>
      <c r="G433" s="39">
        <v>14520.71694945642</v>
      </c>
      <c r="H433" s="39">
        <v>89171.61542607052</v>
      </c>
      <c r="I433" s="36"/>
      <c r="J433" s="36"/>
      <c r="K433" s="202"/>
      <c r="L433" s="118"/>
      <c r="M433" s="118"/>
      <c r="N433" s="118"/>
      <c r="O433" s="118"/>
      <c r="P433" s="118"/>
      <c r="Q433" s="36"/>
      <c r="R433" s="36"/>
      <c r="S433" s="202"/>
      <c r="T433" s="118"/>
      <c r="U433" s="118"/>
      <c r="V433" s="118"/>
      <c r="W433" s="118"/>
      <c r="X433" s="118"/>
      <c r="Y433" s="146"/>
    </row>
    <row r="434" spans="1:25" ht="15">
      <c r="A434" s="60"/>
      <c r="B434" s="90"/>
      <c r="C434" s="61"/>
      <c r="D434" s="120"/>
      <c r="E434" s="61"/>
      <c r="F434" s="120"/>
      <c r="G434" s="61"/>
      <c r="H434" s="61"/>
      <c r="I434" s="64"/>
      <c r="J434" s="64"/>
      <c r="K434" s="198"/>
      <c r="L434" s="207"/>
      <c r="M434" s="207"/>
      <c r="N434" s="207"/>
      <c r="O434" s="207"/>
      <c r="P434" s="207"/>
      <c r="Q434" s="64"/>
      <c r="R434" s="64"/>
      <c r="S434" s="198"/>
      <c r="T434" s="207"/>
      <c r="U434" s="207"/>
      <c r="V434" s="207"/>
      <c r="W434" s="207"/>
      <c r="X434" s="207"/>
      <c r="Y434" s="146"/>
    </row>
    <row r="435" spans="1:25" ht="15">
      <c r="A435" s="75" t="s">
        <v>69</v>
      </c>
      <c r="B435" s="76">
        <v>49980.26657377557</v>
      </c>
      <c r="C435" s="77">
        <v>22059.675594539985</v>
      </c>
      <c r="D435" s="78">
        <v>20799.16151059131</v>
      </c>
      <c r="E435" s="78">
        <v>62.77285834962581</v>
      </c>
      <c r="F435" s="78">
        <v>195216.47258813647</v>
      </c>
      <c r="G435" s="77">
        <v>7776.3503269229095</v>
      </c>
      <c r="H435" s="77">
        <v>295894.69945231586</v>
      </c>
      <c r="I435" s="36"/>
      <c r="J435" s="36"/>
      <c r="K435" s="198"/>
      <c r="L435" s="197"/>
      <c r="M435" s="197"/>
      <c r="N435" s="197"/>
      <c r="O435" s="197"/>
      <c r="P435" s="197"/>
      <c r="Q435" s="36"/>
      <c r="R435" s="36"/>
      <c r="S435" s="198"/>
      <c r="T435" s="197"/>
      <c r="U435" s="197"/>
      <c r="V435" s="197"/>
      <c r="W435" s="197"/>
      <c r="X435" s="197"/>
      <c r="Y435" s="146"/>
    </row>
    <row r="436" spans="1:25" ht="15">
      <c r="A436" s="50" t="s">
        <v>70</v>
      </c>
      <c r="B436" s="84">
        <v>11442.193111681563</v>
      </c>
      <c r="C436" s="39">
        <v>3777.021242211176</v>
      </c>
      <c r="D436" s="86">
        <v>5335.40701008252</v>
      </c>
      <c r="E436" s="86">
        <v>0</v>
      </c>
      <c r="F436" s="86">
        <v>67067.7314420347</v>
      </c>
      <c r="G436" s="39">
        <v>6995.131783107579</v>
      </c>
      <c r="H436" s="39">
        <v>94617.48458911755</v>
      </c>
      <c r="I436" s="36"/>
      <c r="J436" s="36"/>
      <c r="K436" s="202"/>
      <c r="L436" s="118"/>
      <c r="M436" s="118"/>
      <c r="N436" s="118"/>
      <c r="O436" s="118"/>
      <c r="P436" s="118"/>
      <c r="Q436" s="36"/>
      <c r="R436" s="36"/>
      <c r="S436" s="202"/>
      <c r="T436" s="118"/>
      <c r="U436" s="118"/>
      <c r="V436" s="118"/>
      <c r="W436" s="118"/>
      <c r="X436" s="118"/>
      <c r="Y436" s="146"/>
    </row>
    <row r="437" spans="1:25" ht="15">
      <c r="A437" s="50" t="s">
        <v>71</v>
      </c>
      <c r="B437" s="84">
        <v>25210.18088281156</v>
      </c>
      <c r="C437" s="39">
        <v>10927.105977888956</v>
      </c>
      <c r="D437" s="86">
        <v>9402.02183293769</v>
      </c>
      <c r="E437" s="86">
        <v>0</v>
      </c>
      <c r="F437" s="86">
        <v>95146.97637195082</v>
      </c>
      <c r="G437" s="39">
        <v>767.6405999113297</v>
      </c>
      <c r="H437" s="39">
        <v>141453.92566550034</v>
      </c>
      <c r="I437" s="36"/>
      <c r="J437" s="36"/>
      <c r="K437" s="202"/>
      <c r="L437" s="118"/>
      <c r="M437" s="118"/>
      <c r="N437" s="118"/>
      <c r="O437" s="118"/>
      <c r="P437" s="118"/>
      <c r="Q437" s="36"/>
      <c r="R437" s="36"/>
      <c r="S437" s="202"/>
      <c r="T437" s="118"/>
      <c r="U437" s="118"/>
      <c r="V437" s="118"/>
      <c r="W437" s="118"/>
      <c r="X437" s="118"/>
      <c r="Y437" s="146"/>
    </row>
    <row r="438" spans="1:25" ht="15">
      <c r="A438" s="50" t="s">
        <v>72</v>
      </c>
      <c r="B438" s="84">
        <v>6894.675649939176</v>
      </c>
      <c r="C438" s="39">
        <v>482.11195315791065</v>
      </c>
      <c r="D438" s="86">
        <v>1989.780496330031</v>
      </c>
      <c r="E438" s="86">
        <v>62.77285834962581</v>
      </c>
      <c r="F438" s="86">
        <v>4700.695132294673</v>
      </c>
      <c r="G438" s="39">
        <v>0</v>
      </c>
      <c r="H438" s="39">
        <v>14130.036090071417</v>
      </c>
      <c r="I438" s="36"/>
      <c r="J438" s="36"/>
      <c r="K438" s="202"/>
      <c r="L438" s="118"/>
      <c r="M438" s="118"/>
      <c r="N438" s="118"/>
      <c r="O438" s="118"/>
      <c r="P438" s="118"/>
      <c r="Q438" s="36"/>
      <c r="R438" s="36"/>
      <c r="S438" s="202"/>
      <c r="T438" s="118"/>
      <c r="U438" s="118"/>
      <c r="V438" s="118"/>
      <c r="W438" s="118"/>
      <c r="X438" s="118"/>
      <c r="Y438" s="146"/>
    </row>
    <row r="439" spans="1:25" ht="15">
      <c r="A439" s="50" t="s">
        <v>73</v>
      </c>
      <c r="B439" s="84">
        <v>6433.216929343253</v>
      </c>
      <c r="C439" s="39">
        <v>6873.43642128194</v>
      </c>
      <c r="D439" s="86">
        <v>4071.952171241072</v>
      </c>
      <c r="E439" s="86">
        <v>0</v>
      </c>
      <c r="F439" s="86">
        <v>28301.069641856262</v>
      </c>
      <c r="G439" s="39">
        <v>13.577943903999998</v>
      </c>
      <c r="H439" s="39">
        <v>45693.25310762652</v>
      </c>
      <c r="I439" s="36"/>
      <c r="J439" s="36"/>
      <c r="K439" s="202"/>
      <c r="L439" s="118"/>
      <c r="M439" s="118"/>
      <c r="N439" s="118"/>
      <c r="O439" s="118"/>
      <c r="P439" s="118"/>
      <c r="Q439" s="36"/>
      <c r="R439" s="36"/>
      <c r="S439" s="202"/>
      <c r="T439" s="118"/>
      <c r="U439" s="118"/>
      <c r="V439" s="118"/>
      <c r="W439" s="118"/>
      <c r="X439" s="118"/>
      <c r="Y439" s="146"/>
    </row>
    <row r="440" spans="1:25" ht="15">
      <c r="A440" s="38"/>
      <c r="B440" s="108"/>
      <c r="C440" s="109"/>
      <c r="D440" s="111"/>
      <c r="E440" s="111"/>
      <c r="F440" s="111"/>
      <c r="G440" s="109"/>
      <c r="H440" s="109"/>
      <c r="I440" s="64"/>
      <c r="J440" s="64"/>
      <c r="K440" s="198"/>
      <c r="L440" s="207"/>
      <c r="M440" s="207"/>
      <c r="N440" s="207"/>
      <c r="O440" s="207"/>
      <c r="P440" s="207"/>
      <c r="Q440" s="64"/>
      <c r="R440" s="64"/>
      <c r="S440" s="198"/>
      <c r="T440" s="207"/>
      <c r="U440" s="207"/>
      <c r="V440" s="207"/>
      <c r="W440" s="207"/>
      <c r="X440" s="207"/>
      <c r="Y440" s="146"/>
    </row>
    <row r="441" spans="1:25" ht="15">
      <c r="A441" s="75" t="s">
        <v>74</v>
      </c>
      <c r="B441" s="76">
        <v>40396.103027804</v>
      </c>
      <c r="C441" s="77">
        <v>194930.1552269121</v>
      </c>
      <c r="D441" s="78">
        <v>15842.17960254063</v>
      </c>
      <c r="E441" s="78">
        <v>0</v>
      </c>
      <c r="F441" s="78">
        <v>67072.9056216906</v>
      </c>
      <c r="G441" s="77">
        <v>61719.17400699692</v>
      </c>
      <c r="H441" s="77">
        <v>379960.5174859442</v>
      </c>
      <c r="I441" s="36"/>
      <c r="J441" s="36"/>
      <c r="K441" s="198"/>
      <c r="L441" s="197"/>
      <c r="M441" s="197"/>
      <c r="N441" s="197"/>
      <c r="O441" s="197"/>
      <c r="P441" s="197"/>
      <c r="Q441" s="36"/>
      <c r="R441" s="36"/>
      <c r="S441" s="198"/>
      <c r="T441" s="197"/>
      <c r="U441" s="197"/>
      <c r="V441" s="197"/>
      <c r="W441" s="197"/>
      <c r="X441" s="197"/>
      <c r="Y441" s="146"/>
    </row>
    <row r="442" spans="1:25" ht="15">
      <c r="A442" s="50" t="s">
        <v>75</v>
      </c>
      <c r="B442" s="84">
        <v>6636.786165157665</v>
      </c>
      <c r="C442" s="39">
        <v>26711.810684480526</v>
      </c>
      <c r="D442" s="86">
        <v>1576.213445584979</v>
      </c>
      <c r="E442" s="86">
        <v>0</v>
      </c>
      <c r="F442" s="86">
        <v>5484.423839258701</v>
      </c>
      <c r="G442" s="39">
        <v>10212.910993050167</v>
      </c>
      <c r="H442" s="39">
        <v>50622.145127532036</v>
      </c>
      <c r="I442" s="36"/>
      <c r="J442" s="36"/>
      <c r="K442" s="202"/>
      <c r="L442" s="118"/>
      <c r="M442" s="118"/>
      <c r="N442" s="118"/>
      <c r="O442" s="118"/>
      <c r="P442" s="118"/>
      <c r="Q442" s="36"/>
      <c r="R442" s="36"/>
      <c r="S442" s="202"/>
      <c r="T442" s="118"/>
      <c r="U442" s="118"/>
      <c r="V442" s="118"/>
      <c r="W442" s="118"/>
      <c r="X442" s="118"/>
      <c r="Y442" s="146"/>
    </row>
    <row r="443" spans="1:25" ht="15">
      <c r="A443" s="50" t="s">
        <v>76</v>
      </c>
      <c r="B443" s="84">
        <v>20639.52814691596</v>
      </c>
      <c r="C443" s="39">
        <v>73419.13286116693</v>
      </c>
      <c r="D443" s="86">
        <v>5222.783237005685</v>
      </c>
      <c r="E443" s="86">
        <v>0</v>
      </c>
      <c r="F443" s="86">
        <v>20596.971465362712</v>
      </c>
      <c r="G443" s="39">
        <v>19681.734087905555</v>
      </c>
      <c r="H443" s="39">
        <v>139560.14979835684</v>
      </c>
      <c r="I443" s="36"/>
      <c r="J443" s="36"/>
      <c r="K443" s="202"/>
      <c r="L443" s="118"/>
      <c r="M443" s="118"/>
      <c r="N443" s="118"/>
      <c r="O443" s="118"/>
      <c r="P443" s="118"/>
      <c r="Q443" s="36"/>
      <c r="R443" s="36"/>
      <c r="S443" s="202"/>
      <c r="T443" s="118"/>
      <c r="U443" s="118"/>
      <c r="V443" s="118"/>
      <c r="W443" s="118"/>
      <c r="X443" s="118"/>
      <c r="Y443" s="146"/>
    </row>
    <row r="444" spans="1:25" ht="15">
      <c r="A444" s="50" t="s">
        <v>77</v>
      </c>
      <c r="B444" s="84">
        <v>11312.731021666463</v>
      </c>
      <c r="C444" s="39">
        <v>68508.51498861675</v>
      </c>
      <c r="D444" s="86">
        <v>7356.999616615349</v>
      </c>
      <c r="E444" s="86">
        <v>0</v>
      </c>
      <c r="F444" s="86">
        <v>30487.710171472114</v>
      </c>
      <c r="G444" s="39">
        <v>26881.44187273325</v>
      </c>
      <c r="H444" s="39">
        <v>144547.3976711039</v>
      </c>
      <c r="I444" s="36"/>
      <c r="J444" s="36"/>
      <c r="K444" s="202"/>
      <c r="L444" s="118"/>
      <c r="M444" s="118"/>
      <c r="N444" s="118"/>
      <c r="O444" s="118"/>
      <c r="P444" s="118"/>
      <c r="Q444" s="36"/>
      <c r="R444" s="36"/>
      <c r="S444" s="202"/>
      <c r="T444" s="118"/>
      <c r="U444" s="118"/>
      <c r="V444" s="118"/>
      <c r="W444" s="118"/>
      <c r="X444" s="118"/>
      <c r="Y444" s="146"/>
    </row>
    <row r="445" spans="1:25" ht="15">
      <c r="A445" s="50" t="s">
        <v>78</v>
      </c>
      <c r="B445" s="84">
        <v>1807.0576940639135</v>
      </c>
      <c r="C445" s="39">
        <v>26290.696692647864</v>
      </c>
      <c r="D445" s="86">
        <v>1686.1833033346184</v>
      </c>
      <c r="E445" s="86">
        <v>0</v>
      </c>
      <c r="F445" s="86">
        <v>10503.800145597075</v>
      </c>
      <c r="G445" s="39">
        <v>4943.087053307957</v>
      </c>
      <c r="H445" s="39">
        <v>45230.82488895143</v>
      </c>
      <c r="I445" s="36"/>
      <c r="J445" s="36"/>
      <c r="K445" s="202"/>
      <c r="L445" s="118"/>
      <c r="M445" s="118"/>
      <c r="N445" s="118"/>
      <c r="O445" s="118"/>
      <c r="P445" s="118"/>
      <c r="Q445" s="36"/>
      <c r="R445" s="36"/>
      <c r="S445" s="202"/>
      <c r="T445" s="118"/>
      <c r="U445" s="118"/>
      <c r="V445" s="118"/>
      <c r="W445" s="118"/>
      <c r="X445" s="118"/>
      <c r="Y445" s="146"/>
    </row>
    <row r="446" spans="1:25" ht="15">
      <c r="A446" s="60"/>
      <c r="B446" s="90"/>
      <c r="C446" s="61"/>
      <c r="D446" s="92"/>
      <c r="E446" s="92"/>
      <c r="F446" s="92"/>
      <c r="G446" s="61"/>
      <c r="H446" s="61"/>
      <c r="I446" s="64"/>
      <c r="J446" s="64"/>
      <c r="K446" s="198"/>
      <c r="L446" s="207"/>
      <c r="M446" s="207"/>
      <c r="N446" s="207"/>
      <c r="O446" s="207"/>
      <c r="P446" s="207"/>
      <c r="Q446" s="64"/>
      <c r="R446" s="64"/>
      <c r="S446" s="198"/>
      <c r="T446" s="207"/>
      <c r="U446" s="207"/>
      <c r="V446" s="207"/>
      <c r="W446" s="207"/>
      <c r="X446" s="207"/>
      <c r="Y446" s="146"/>
    </row>
    <row r="447" spans="1:25" ht="15">
      <c r="A447" s="75" t="s">
        <v>79</v>
      </c>
      <c r="B447" s="76">
        <v>39955.90222572114</v>
      </c>
      <c r="C447" s="77">
        <v>557629.5120565555</v>
      </c>
      <c r="D447" s="78">
        <v>78249.81800104497</v>
      </c>
      <c r="E447" s="78">
        <v>1470.782079499383</v>
      </c>
      <c r="F447" s="78">
        <v>44725.90886597107</v>
      </c>
      <c r="G447" s="77">
        <v>38623.20863520473</v>
      </c>
      <c r="H447" s="77">
        <v>760655.1318639967</v>
      </c>
      <c r="I447" s="36"/>
      <c r="J447" s="36"/>
      <c r="K447" s="198"/>
      <c r="L447" s="197"/>
      <c r="M447" s="197"/>
      <c r="N447" s="197"/>
      <c r="O447" s="197"/>
      <c r="P447" s="197"/>
      <c r="Q447" s="36"/>
      <c r="R447" s="36"/>
      <c r="S447" s="198"/>
      <c r="T447" s="197"/>
      <c r="U447" s="197"/>
      <c r="V447" s="197"/>
      <c r="W447" s="197"/>
      <c r="X447" s="197"/>
      <c r="Y447" s="146"/>
    </row>
    <row r="448" spans="1:25" ht="15">
      <c r="A448" s="50" t="s">
        <v>80</v>
      </c>
      <c r="B448" s="84">
        <v>23817.502483816254</v>
      </c>
      <c r="C448" s="39">
        <v>211579.2746336076</v>
      </c>
      <c r="D448" s="86">
        <v>34370.01425256721</v>
      </c>
      <c r="E448" s="86">
        <v>1275.9075064946273</v>
      </c>
      <c r="F448" s="86">
        <v>24172.058230214967</v>
      </c>
      <c r="G448" s="39">
        <v>23634.32300288355</v>
      </c>
      <c r="H448" s="39">
        <v>318849.0801095842</v>
      </c>
      <c r="I448" s="36"/>
      <c r="J448" s="36"/>
      <c r="K448" s="202"/>
      <c r="L448" s="118"/>
      <c r="M448" s="118"/>
      <c r="N448" s="118"/>
      <c r="O448" s="118"/>
      <c r="P448" s="118"/>
      <c r="Q448" s="36"/>
      <c r="R448" s="36"/>
      <c r="S448" s="202"/>
      <c r="T448" s="118"/>
      <c r="U448" s="118"/>
      <c r="V448" s="118"/>
      <c r="W448" s="118"/>
      <c r="X448" s="118"/>
      <c r="Y448" s="146"/>
    </row>
    <row r="449" spans="1:25" ht="15">
      <c r="A449" s="50" t="s">
        <v>81</v>
      </c>
      <c r="B449" s="84">
        <v>2500.4112094361235</v>
      </c>
      <c r="C449" s="39">
        <v>184767.43766414057</v>
      </c>
      <c r="D449" s="86">
        <v>27094.440169021032</v>
      </c>
      <c r="E449" s="86">
        <v>194.8745730047556</v>
      </c>
      <c r="F449" s="86">
        <v>7757.896740822538</v>
      </c>
      <c r="G449" s="39">
        <v>2281.309405616057</v>
      </c>
      <c r="H449" s="39">
        <v>224596.36976204105</v>
      </c>
      <c r="I449" s="36"/>
      <c r="J449" s="36"/>
      <c r="K449" s="202"/>
      <c r="L449" s="118"/>
      <c r="M449" s="118"/>
      <c r="N449" s="118"/>
      <c r="O449" s="118"/>
      <c r="P449" s="118"/>
      <c r="Q449" s="36"/>
      <c r="R449" s="36"/>
      <c r="S449" s="202"/>
      <c r="T449" s="118"/>
      <c r="U449" s="118"/>
      <c r="V449" s="118"/>
      <c r="W449" s="118"/>
      <c r="X449" s="118"/>
      <c r="Y449" s="146"/>
    </row>
    <row r="450" spans="1:25" ht="15">
      <c r="A450" s="50" t="s">
        <v>82</v>
      </c>
      <c r="B450" s="84">
        <v>13637.988532468766</v>
      </c>
      <c r="C450" s="39">
        <v>161282.79975880746</v>
      </c>
      <c r="D450" s="86">
        <v>16785.363579456716</v>
      </c>
      <c r="E450" s="86">
        <v>0</v>
      </c>
      <c r="F450" s="86">
        <v>12795.953894933566</v>
      </c>
      <c r="G450" s="39">
        <v>12707.576226705125</v>
      </c>
      <c r="H450" s="39">
        <v>217209.68199237165</v>
      </c>
      <c r="I450" s="36"/>
      <c r="J450" s="36"/>
      <c r="K450" s="202"/>
      <c r="L450" s="118"/>
      <c r="M450" s="118"/>
      <c r="N450" s="118"/>
      <c r="O450" s="118"/>
      <c r="P450" s="118"/>
      <c r="Q450" s="36"/>
      <c r="R450" s="36"/>
      <c r="S450" s="202"/>
      <c r="T450" s="118"/>
      <c r="U450" s="118"/>
      <c r="V450" s="118"/>
      <c r="W450" s="118"/>
      <c r="X450" s="118"/>
      <c r="Y450" s="146"/>
    </row>
    <row r="451" spans="1:25" ht="15">
      <c r="A451" s="60"/>
      <c r="B451" s="90"/>
      <c r="C451" s="61"/>
      <c r="D451" s="92"/>
      <c r="E451" s="92"/>
      <c r="F451" s="92"/>
      <c r="G451" s="61"/>
      <c r="H451" s="61"/>
      <c r="I451" s="64"/>
      <c r="J451" s="64"/>
      <c r="K451" s="198"/>
      <c r="L451" s="207"/>
      <c r="M451" s="207"/>
      <c r="N451" s="207"/>
      <c r="O451" s="207"/>
      <c r="P451" s="207"/>
      <c r="Q451" s="64"/>
      <c r="R451" s="64"/>
      <c r="S451" s="198"/>
      <c r="T451" s="207"/>
      <c r="U451" s="207"/>
      <c r="V451" s="207"/>
      <c r="W451" s="207"/>
      <c r="X451" s="207"/>
      <c r="Y451" s="146"/>
    </row>
    <row r="452" spans="1:25" ht="15">
      <c r="A452" s="75" t="s">
        <v>83</v>
      </c>
      <c r="B452" s="76">
        <v>5921.531786522243</v>
      </c>
      <c r="C452" s="76">
        <v>239476.47183365395</v>
      </c>
      <c r="D452" s="76">
        <v>62956.73517922695</v>
      </c>
      <c r="E452" s="76">
        <v>410.7615507908919</v>
      </c>
      <c r="F452" s="76">
        <v>26948.90366157212</v>
      </c>
      <c r="G452" s="76">
        <v>13027.93289503474</v>
      </c>
      <c r="H452" s="76">
        <v>348742.33690680086</v>
      </c>
      <c r="I452" s="36"/>
      <c r="J452" s="36"/>
      <c r="K452" s="198"/>
      <c r="L452" s="197"/>
      <c r="M452" s="197"/>
      <c r="N452" s="197"/>
      <c r="O452" s="197"/>
      <c r="P452" s="197"/>
      <c r="Q452" s="36"/>
      <c r="R452" s="36"/>
      <c r="S452" s="198"/>
      <c r="T452" s="197"/>
      <c r="U452" s="197"/>
      <c r="V452" s="197"/>
      <c r="W452" s="197"/>
      <c r="X452" s="197"/>
      <c r="Y452" s="146"/>
    </row>
    <row r="453" spans="1:25" ht="15">
      <c r="A453" s="50" t="s">
        <v>84</v>
      </c>
      <c r="B453" s="84">
        <v>1146.9659674510654</v>
      </c>
      <c r="C453" s="39">
        <v>186226.1477560343</v>
      </c>
      <c r="D453" s="86">
        <v>47871.39293030569</v>
      </c>
      <c r="E453" s="86">
        <v>6.987377091174679</v>
      </c>
      <c r="F453" s="86">
        <v>24884.957796425486</v>
      </c>
      <c r="G453" s="39">
        <v>11238.737762928717</v>
      </c>
      <c r="H453" s="39">
        <v>271375.1895902364</v>
      </c>
      <c r="I453" s="36"/>
      <c r="J453" s="36"/>
      <c r="K453" s="202"/>
      <c r="L453" s="118"/>
      <c r="M453" s="118"/>
      <c r="N453" s="118"/>
      <c r="O453" s="118"/>
      <c r="P453" s="118"/>
      <c r="Q453" s="36"/>
      <c r="R453" s="36"/>
      <c r="S453" s="202"/>
      <c r="T453" s="118"/>
      <c r="U453" s="118"/>
      <c r="V453" s="118"/>
      <c r="W453" s="118"/>
      <c r="X453" s="118"/>
      <c r="Y453" s="146"/>
    </row>
    <row r="454" spans="1:25" ht="15">
      <c r="A454" s="50" t="s">
        <v>85</v>
      </c>
      <c r="B454" s="84">
        <v>4774.565819071178</v>
      </c>
      <c r="C454" s="39">
        <v>53250.32407761966</v>
      </c>
      <c r="D454" s="86">
        <v>15085.342248921257</v>
      </c>
      <c r="E454" s="86">
        <v>403.7741736997172</v>
      </c>
      <c r="F454" s="86">
        <v>2063.945865146635</v>
      </c>
      <c r="G454" s="39">
        <v>1789.1951321060237</v>
      </c>
      <c r="H454" s="39">
        <v>77367.14731656447</v>
      </c>
      <c r="I454" s="36"/>
      <c r="J454" s="36"/>
      <c r="K454" s="202"/>
      <c r="L454" s="118"/>
      <c r="M454" s="118"/>
      <c r="N454" s="118"/>
      <c r="O454" s="118"/>
      <c r="P454" s="118"/>
      <c r="Q454" s="36"/>
      <c r="R454" s="36"/>
      <c r="S454" s="202"/>
      <c r="T454" s="118"/>
      <c r="U454" s="118"/>
      <c r="V454" s="118"/>
      <c r="W454" s="118"/>
      <c r="X454" s="118"/>
      <c r="Y454" s="146"/>
    </row>
    <row r="455" spans="1:25" ht="15.75" thickBot="1">
      <c r="A455" s="38"/>
      <c r="B455" s="108"/>
      <c r="C455" s="109"/>
      <c r="D455" s="111"/>
      <c r="E455" s="111"/>
      <c r="F455" s="111"/>
      <c r="G455" s="109"/>
      <c r="H455" s="109"/>
      <c r="I455" s="64"/>
      <c r="J455" s="64"/>
      <c r="K455" s="198"/>
      <c r="L455" s="207"/>
      <c r="M455" s="207"/>
      <c r="N455" s="207"/>
      <c r="O455" s="207"/>
      <c r="P455" s="207"/>
      <c r="Q455" s="64"/>
      <c r="R455" s="64"/>
      <c r="S455" s="198"/>
      <c r="T455" s="207"/>
      <c r="U455" s="207"/>
      <c r="V455" s="207"/>
      <c r="W455" s="207"/>
      <c r="X455" s="207"/>
      <c r="Y455" s="146"/>
    </row>
    <row r="456" spans="1:25" ht="15.75" thickBot="1">
      <c r="A456" s="134" t="s">
        <v>86</v>
      </c>
      <c r="B456" s="135">
        <v>907744.7696422184</v>
      </c>
      <c r="C456" s="135">
        <v>1810276.2817576844</v>
      </c>
      <c r="D456" s="135">
        <v>438982.3804685992</v>
      </c>
      <c r="E456" s="135">
        <v>8186.623322461795</v>
      </c>
      <c r="F456" s="135">
        <v>1492369.3764321844</v>
      </c>
      <c r="G456" s="135">
        <v>521499.58632451424</v>
      </c>
      <c r="H456" s="136">
        <v>5179059.017947664</v>
      </c>
      <c r="I456" s="36"/>
      <c r="J456" s="214"/>
      <c r="K456" s="198"/>
      <c r="L456" s="211"/>
      <c r="M456" s="211"/>
      <c r="N456" s="211"/>
      <c r="O456" s="211"/>
      <c r="P456" s="211"/>
      <c r="Q456" s="36"/>
      <c r="R456" s="36"/>
      <c r="S456" s="198"/>
      <c r="T456" s="211"/>
      <c r="U456" s="211"/>
      <c r="V456" s="211"/>
      <c r="W456" s="211"/>
      <c r="X456" s="211"/>
      <c r="Y456" s="146"/>
    </row>
    <row r="457" spans="1:25" ht="15.75" thickBot="1">
      <c r="A457" s="1"/>
      <c r="B457" s="140" t="s">
        <v>87</v>
      </c>
      <c r="C457" s="216"/>
      <c r="D457" s="217"/>
      <c r="E457" s="1"/>
      <c r="F457" s="1"/>
      <c r="G457" s="1">
        <v>2013868.9627566985</v>
      </c>
      <c r="H457" s="1"/>
      <c r="I457" s="218"/>
      <c r="J457" s="219"/>
      <c r="K457" s="64"/>
      <c r="L457" s="140"/>
      <c r="M457" s="149"/>
      <c r="N457" s="1"/>
      <c r="O457" s="1"/>
      <c r="P457" s="1"/>
      <c r="Q457" s="141"/>
      <c r="R457" s="64"/>
      <c r="S457" s="64"/>
      <c r="T457" s="140"/>
      <c r="U457" s="149"/>
      <c r="V457" s="1"/>
      <c r="W457" s="1"/>
      <c r="X457" s="1"/>
      <c r="Y457" s="13"/>
    </row>
    <row r="458" spans="1:25" ht="15">
      <c r="A458" s="1"/>
      <c r="B458" s="220" t="s">
        <v>126</v>
      </c>
      <c r="C458" s="1"/>
      <c r="D458" s="1"/>
      <c r="E458" s="1"/>
      <c r="F458" s="1"/>
      <c r="G458" s="1"/>
      <c r="H458" s="1"/>
      <c r="I458" s="1"/>
      <c r="J458" s="1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146"/>
    </row>
    <row r="459" spans="1:25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3"/>
    </row>
    <row r="460" spans="1:25" ht="15.75" thickBot="1">
      <c r="A460" s="1"/>
      <c r="B460" s="190" t="s">
        <v>130</v>
      </c>
      <c r="C460" s="221"/>
      <c r="D460" s="221"/>
      <c r="E460" s="221"/>
      <c r="F460" s="221"/>
      <c r="G460" s="221"/>
      <c r="H460" s="221"/>
      <c r="I460" s="221"/>
      <c r="J460" s="1"/>
      <c r="K460" s="1"/>
      <c r="L460" s="190" t="s">
        <v>131</v>
      </c>
      <c r="M460" s="221"/>
      <c r="N460" s="221"/>
      <c r="O460" s="221"/>
      <c r="P460" s="221"/>
      <c r="Q460" s="221"/>
      <c r="R460" s="1"/>
      <c r="S460" s="1"/>
      <c r="T460" s="190" t="s">
        <v>132</v>
      </c>
      <c r="U460" s="221"/>
      <c r="V460" s="221"/>
      <c r="W460" s="221"/>
      <c r="X460" s="221"/>
      <c r="Y460" s="222"/>
    </row>
    <row r="461" spans="1:25" ht="24.75" thickBot="1">
      <c r="A461" s="23" t="s">
        <v>133</v>
      </c>
      <c r="B461" s="28" t="s">
        <v>8</v>
      </c>
      <c r="C461" s="29" t="s">
        <v>124</v>
      </c>
      <c r="D461" s="30" t="s">
        <v>125</v>
      </c>
      <c r="E461" s="30" t="s">
        <v>12</v>
      </c>
      <c r="F461" s="30" t="s">
        <v>13</v>
      </c>
      <c r="G461" s="30" t="s">
        <v>14</v>
      </c>
      <c r="H461" s="27" t="s">
        <v>117</v>
      </c>
      <c r="I461" s="1"/>
      <c r="J461" s="1"/>
      <c r="K461" s="23" t="s">
        <v>133</v>
      </c>
      <c r="L461" s="30" t="s">
        <v>16</v>
      </c>
      <c r="M461" s="30" t="s">
        <v>17</v>
      </c>
      <c r="N461" s="30" t="s">
        <v>18</v>
      </c>
      <c r="O461" s="30" t="s">
        <v>19</v>
      </c>
      <c r="P461" s="27" t="s">
        <v>117</v>
      </c>
      <c r="Q461" s="1"/>
      <c r="R461" s="1"/>
      <c r="S461" s="23" t="s">
        <v>133</v>
      </c>
      <c r="T461" s="30" t="s">
        <v>21</v>
      </c>
      <c r="U461" s="30" t="s">
        <v>22</v>
      </c>
      <c r="V461" s="30" t="s">
        <v>23</v>
      </c>
      <c r="W461" s="30" t="s">
        <v>24</v>
      </c>
      <c r="X461" s="27" t="s">
        <v>117</v>
      </c>
      <c r="Y461" s="13"/>
    </row>
    <row r="462" spans="1:25" ht="15">
      <c r="A462" s="38" t="s">
        <v>134</v>
      </c>
      <c r="B462" s="224">
        <v>3343.025263850199</v>
      </c>
      <c r="C462" s="224">
        <v>24171.529608821387</v>
      </c>
      <c r="D462" s="224">
        <v>5990.749370210156</v>
      </c>
      <c r="E462" s="224">
        <v>0</v>
      </c>
      <c r="F462" s="224">
        <v>9777.596102478883</v>
      </c>
      <c r="G462" s="224">
        <v>15545.449504772248</v>
      </c>
      <c r="H462" s="224">
        <v>58828.34985013287</v>
      </c>
      <c r="I462" s="1"/>
      <c r="J462" s="1"/>
      <c r="K462" s="38" t="s">
        <v>134</v>
      </c>
      <c r="L462" s="229">
        <v>0</v>
      </c>
      <c r="M462" s="229">
        <v>7607.984369382536</v>
      </c>
      <c r="N462" s="229">
        <v>574.1914011419959</v>
      </c>
      <c r="O462" s="229">
        <v>0</v>
      </c>
      <c r="P462" s="229">
        <v>8182.175770524533</v>
      </c>
      <c r="Q462" s="1"/>
      <c r="R462" s="1"/>
      <c r="S462" s="38" t="s">
        <v>134</v>
      </c>
      <c r="T462" s="229">
        <v>0</v>
      </c>
      <c r="U462" s="229">
        <v>0</v>
      </c>
      <c r="V462" s="229">
        <v>12380.90625778949</v>
      </c>
      <c r="W462" s="229">
        <v>907.7785737705758</v>
      </c>
      <c r="X462" s="229">
        <v>13288.684831560066</v>
      </c>
      <c r="Y462" s="13"/>
    </row>
    <row r="463" spans="1:25" ht="15">
      <c r="A463" s="50" t="s">
        <v>29</v>
      </c>
      <c r="B463" s="224">
        <v>3343.025263850199</v>
      </c>
      <c r="C463" s="224">
        <v>24171.529608821387</v>
      </c>
      <c r="D463" s="224">
        <v>5990.749370210156</v>
      </c>
      <c r="E463" s="224">
        <v>0</v>
      </c>
      <c r="F463" s="224">
        <v>9777.596102478883</v>
      </c>
      <c r="G463" s="224">
        <v>15545.449504772248</v>
      </c>
      <c r="H463" s="224">
        <v>58828.34985013287</v>
      </c>
      <c r="I463" s="1"/>
      <c r="J463" s="1"/>
      <c r="K463" s="50" t="s">
        <v>29</v>
      </c>
      <c r="L463" s="229">
        <v>0</v>
      </c>
      <c r="M463" s="229">
        <v>7607.984369382536</v>
      </c>
      <c r="N463" s="229">
        <v>574.1914011419959</v>
      </c>
      <c r="O463" s="229">
        <v>0</v>
      </c>
      <c r="P463" s="229">
        <v>8182.175770524533</v>
      </c>
      <c r="Q463" s="1"/>
      <c r="R463" s="1"/>
      <c r="S463" s="50" t="s">
        <v>29</v>
      </c>
      <c r="T463" s="229">
        <v>0</v>
      </c>
      <c r="U463" s="229">
        <v>0</v>
      </c>
      <c r="V463" s="229">
        <v>12380.90625778949</v>
      </c>
      <c r="W463" s="229">
        <v>907.7785737705758</v>
      </c>
      <c r="X463" s="229">
        <v>13288.684831560066</v>
      </c>
      <c r="Y463" s="13"/>
    </row>
    <row r="464" spans="1:25" ht="15">
      <c r="A464" s="60"/>
      <c r="B464" s="224">
        <v>0</v>
      </c>
      <c r="C464" s="224">
        <v>0</v>
      </c>
      <c r="D464" s="224">
        <v>0</v>
      </c>
      <c r="E464" s="224">
        <v>0</v>
      </c>
      <c r="F464" s="224">
        <v>0</v>
      </c>
      <c r="G464" s="224">
        <v>0</v>
      </c>
      <c r="H464" s="224">
        <v>0</v>
      </c>
      <c r="I464" s="1"/>
      <c r="J464" s="1"/>
      <c r="K464" s="60"/>
      <c r="L464" s="229">
        <v>0</v>
      </c>
      <c r="M464" s="229">
        <v>0</v>
      </c>
      <c r="N464" s="229">
        <v>0</v>
      </c>
      <c r="O464" s="229">
        <v>0</v>
      </c>
      <c r="P464" s="229">
        <v>0</v>
      </c>
      <c r="Q464" s="1"/>
      <c r="R464" s="1"/>
      <c r="S464" s="60"/>
      <c r="T464" s="229">
        <v>0</v>
      </c>
      <c r="U464" s="229">
        <v>0</v>
      </c>
      <c r="V464" s="229">
        <v>0</v>
      </c>
      <c r="W464" s="229">
        <v>0</v>
      </c>
      <c r="X464" s="229">
        <v>0</v>
      </c>
      <c r="Y464" s="13"/>
    </row>
    <row r="465" spans="1:25" ht="15">
      <c r="A465" s="75" t="s">
        <v>135</v>
      </c>
      <c r="B465" s="224">
        <v>19779.769040985742</v>
      </c>
      <c r="C465" s="224">
        <v>43698.68532682969</v>
      </c>
      <c r="D465" s="224">
        <v>13018.349835261693</v>
      </c>
      <c r="E465" s="224">
        <v>0</v>
      </c>
      <c r="F465" s="224">
        <v>83397.49161074836</v>
      </c>
      <c r="G465" s="224">
        <v>25973.062463882332</v>
      </c>
      <c r="H465" s="224">
        <v>185867.3582777078</v>
      </c>
      <c r="I465" s="1"/>
      <c r="J465" s="1"/>
      <c r="K465" s="75" t="s">
        <v>135</v>
      </c>
      <c r="L465" s="229">
        <v>6014.166533665743</v>
      </c>
      <c r="M465" s="229">
        <v>18623.87167116303</v>
      </c>
      <c r="N465" s="229">
        <v>9508.926323451144</v>
      </c>
      <c r="O465" s="229">
        <v>48.167384741651865</v>
      </c>
      <c r="P465" s="229">
        <v>34195.13191302157</v>
      </c>
      <c r="Q465" s="1"/>
      <c r="R465" s="1"/>
      <c r="S465" s="75" t="s">
        <v>135</v>
      </c>
      <c r="T465" s="229">
        <v>0</v>
      </c>
      <c r="U465" s="229">
        <v>49.44399359381968</v>
      </c>
      <c r="V465" s="229">
        <v>35923.058784928035</v>
      </c>
      <c r="W465" s="229">
        <v>2205.645027636181</v>
      </c>
      <c r="X465" s="229">
        <v>38178.147806158035</v>
      </c>
      <c r="Y465" s="13"/>
    </row>
    <row r="466" spans="1:25" ht="15">
      <c r="A466" s="50" t="s">
        <v>31</v>
      </c>
      <c r="B466" s="224">
        <v>6802.401222505149</v>
      </c>
      <c r="C466" s="224">
        <v>30315.00582118002</v>
      </c>
      <c r="D466" s="224">
        <v>6939.818623922004</v>
      </c>
      <c r="E466" s="224">
        <v>0</v>
      </c>
      <c r="F466" s="224">
        <v>48411.21912183222</v>
      </c>
      <c r="G466" s="224">
        <v>19704.93926754051</v>
      </c>
      <c r="H466" s="224">
        <v>112173.38405697989</v>
      </c>
      <c r="I466" s="1"/>
      <c r="J466" s="1"/>
      <c r="K466" s="50" t="s">
        <v>31</v>
      </c>
      <c r="L466" s="229">
        <v>6014.166533665743</v>
      </c>
      <c r="M466" s="229">
        <v>9702.465080986309</v>
      </c>
      <c r="N466" s="229">
        <v>7259.028053521062</v>
      </c>
      <c r="O466" s="229">
        <v>48.167384741651865</v>
      </c>
      <c r="P466" s="229">
        <v>23023.827052914767</v>
      </c>
      <c r="Q466" s="1"/>
      <c r="R466" s="1"/>
      <c r="S466" s="50" t="s">
        <v>31</v>
      </c>
      <c r="T466" s="229">
        <v>0</v>
      </c>
      <c r="U466" s="229">
        <v>0</v>
      </c>
      <c r="V466" s="229">
        <v>15535.085128291763</v>
      </c>
      <c r="W466" s="229">
        <v>575.2675709003391</v>
      </c>
      <c r="X466" s="229">
        <v>16110.352699192103</v>
      </c>
      <c r="Y466" s="13"/>
    </row>
    <row r="467" spans="1:25" ht="15">
      <c r="A467" s="50" t="s">
        <v>32</v>
      </c>
      <c r="B467" s="224">
        <v>3038.730421733304</v>
      </c>
      <c r="C467" s="224">
        <v>12187.752136612487</v>
      </c>
      <c r="D467" s="224">
        <v>2510.6498590032784</v>
      </c>
      <c r="E467" s="224">
        <v>0</v>
      </c>
      <c r="F467" s="224">
        <v>23858.89469507872</v>
      </c>
      <c r="G467" s="224">
        <v>4982.886974439662</v>
      </c>
      <c r="H467" s="224">
        <v>46578.91408686746</v>
      </c>
      <c r="I467" s="1"/>
      <c r="J467" s="1"/>
      <c r="K467" s="50" t="s">
        <v>32</v>
      </c>
      <c r="L467" s="229">
        <v>0</v>
      </c>
      <c r="M467" s="229">
        <v>5956.376861253024</v>
      </c>
      <c r="N467" s="229">
        <v>1802.2340282749858</v>
      </c>
      <c r="O467" s="229">
        <v>0</v>
      </c>
      <c r="P467" s="229">
        <v>7758.6108895280095</v>
      </c>
      <c r="Q467" s="1"/>
      <c r="R467" s="1"/>
      <c r="S467" s="50" t="s">
        <v>32</v>
      </c>
      <c r="T467" s="229">
        <v>0</v>
      </c>
      <c r="U467" s="229">
        <v>0</v>
      </c>
      <c r="V467" s="229">
        <v>11156.47382873244</v>
      </c>
      <c r="W467" s="229">
        <v>1029.7783828409147</v>
      </c>
      <c r="X467" s="229">
        <v>12186.252211573355</v>
      </c>
      <c r="Y467" s="13"/>
    </row>
    <row r="468" spans="1:25" ht="15">
      <c r="A468" s="50" t="s">
        <v>33</v>
      </c>
      <c r="B468" s="224">
        <v>9938.637396747288</v>
      </c>
      <c r="C468" s="224">
        <v>1195.927369037191</v>
      </c>
      <c r="D468" s="224">
        <v>3567.881352336414</v>
      </c>
      <c r="E468" s="224">
        <v>0</v>
      </c>
      <c r="F468" s="224">
        <v>11127.377793837415</v>
      </c>
      <c r="G468" s="224">
        <v>1285.2362219021559</v>
      </c>
      <c r="H468" s="224">
        <v>27115.060133860465</v>
      </c>
      <c r="I468" s="1"/>
      <c r="J468" s="1"/>
      <c r="K468" s="50" t="s">
        <v>33</v>
      </c>
      <c r="L468" s="229">
        <v>0</v>
      </c>
      <c r="M468" s="229">
        <v>2965.0297289236937</v>
      </c>
      <c r="N468" s="229">
        <v>447.6642416550958</v>
      </c>
      <c r="O468" s="229">
        <v>0</v>
      </c>
      <c r="P468" s="229">
        <v>3412.69397057879</v>
      </c>
      <c r="Q468" s="1"/>
      <c r="R468" s="1"/>
      <c r="S468" s="50" t="s">
        <v>33</v>
      </c>
      <c r="T468" s="229">
        <v>0</v>
      </c>
      <c r="U468" s="229">
        <v>49.44399359381968</v>
      </c>
      <c r="V468" s="229">
        <v>9231.49982790383</v>
      </c>
      <c r="W468" s="229">
        <v>600.5990738949273</v>
      </c>
      <c r="X468" s="229">
        <v>9881.542895392577</v>
      </c>
      <c r="Y468" s="13"/>
    </row>
    <row r="469" spans="1:25" ht="15">
      <c r="A469" s="60"/>
      <c r="B469" s="224">
        <v>0</v>
      </c>
      <c r="C469" s="224">
        <v>0</v>
      </c>
      <c r="D469" s="224">
        <v>0</v>
      </c>
      <c r="E469" s="224">
        <v>0</v>
      </c>
      <c r="F469" s="224">
        <v>0</v>
      </c>
      <c r="G469" s="224">
        <v>0</v>
      </c>
      <c r="H469" s="224">
        <v>0</v>
      </c>
      <c r="I469" s="1"/>
      <c r="J469" s="1"/>
      <c r="K469" s="60"/>
      <c r="L469" s="229">
        <v>0</v>
      </c>
      <c r="M469" s="229">
        <v>0</v>
      </c>
      <c r="N469" s="229">
        <v>0</v>
      </c>
      <c r="O469" s="229">
        <v>0</v>
      </c>
      <c r="P469" s="229">
        <v>0</v>
      </c>
      <c r="Q469" s="1"/>
      <c r="R469" s="1"/>
      <c r="S469" s="60"/>
      <c r="T469" s="229">
        <v>0</v>
      </c>
      <c r="U469" s="229">
        <v>0</v>
      </c>
      <c r="V469" s="229">
        <v>0</v>
      </c>
      <c r="W469" s="229">
        <v>0</v>
      </c>
      <c r="X469" s="229">
        <v>0</v>
      </c>
      <c r="Y469" s="13"/>
    </row>
    <row r="470" spans="1:25" ht="15">
      <c r="A470" s="75" t="s">
        <v>136</v>
      </c>
      <c r="B470" s="224">
        <v>39402.116281595554</v>
      </c>
      <c r="C470" s="224">
        <v>10380.343781867889</v>
      </c>
      <c r="D470" s="224">
        <v>14273.66421284749</v>
      </c>
      <c r="E470" s="224">
        <v>0</v>
      </c>
      <c r="F470" s="224">
        <v>146998.49450724016</v>
      </c>
      <c r="G470" s="224">
        <v>2829.3263624046103</v>
      </c>
      <c r="H470" s="224">
        <v>213883.94514595572</v>
      </c>
      <c r="I470" s="1"/>
      <c r="J470" s="1"/>
      <c r="K470" s="75" t="s">
        <v>136</v>
      </c>
      <c r="L470" s="229">
        <v>240.5334399215438</v>
      </c>
      <c r="M470" s="229">
        <v>19449.935313680075</v>
      </c>
      <c r="N470" s="229">
        <v>3560.4935443901027</v>
      </c>
      <c r="O470" s="229">
        <v>0</v>
      </c>
      <c r="P470" s="229">
        <v>23250.96229799172</v>
      </c>
      <c r="Q470" s="1"/>
      <c r="R470" s="1"/>
      <c r="S470" s="75" t="s">
        <v>136</v>
      </c>
      <c r="T470" s="229">
        <v>0</v>
      </c>
      <c r="U470" s="229">
        <v>0</v>
      </c>
      <c r="V470" s="229">
        <v>51794.227730696475</v>
      </c>
      <c r="W470" s="229">
        <v>3478.2187692936614</v>
      </c>
      <c r="X470" s="229">
        <v>55272.44649999014</v>
      </c>
      <c r="Y470" s="13"/>
    </row>
    <row r="471" spans="1:25" ht="15">
      <c r="A471" s="50" t="s">
        <v>35</v>
      </c>
      <c r="B471" s="224">
        <v>4107.774373169249</v>
      </c>
      <c r="C471" s="224">
        <v>1234.8044963924772</v>
      </c>
      <c r="D471" s="224">
        <v>3147.694321557777</v>
      </c>
      <c r="E471" s="224">
        <v>0</v>
      </c>
      <c r="F471" s="224">
        <v>31654.78382010658</v>
      </c>
      <c r="G471" s="224">
        <v>181.14640652273908</v>
      </c>
      <c r="H471" s="224">
        <v>40326.203417748824</v>
      </c>
      <c r="I471" s="1"/>
      <c r="J471" s="1"/>
      <c r="K471" s="50" t="s">
        <v>35</v>
      </c>
      <c r="L471" s="229">
        <v>240.5334399215438</v>
      </c>
      <c r="M471" s="229">
        <v>1494.4348133204314</v>
      </c>
      <c r="N471" s="229">
        <v>100.95260658011978</v>
      </c>
      <c r="O471" s="229">
        <v>0</v>
      </c>
      <c r="P471" s="229">
        <v>1835.9208598220948</v>
      </c>
      <c r="Q471" s="1"/>
      <c r="R471" s="1"/>
      <c r="S471" s="50" t="s">
        <v>35</v>
      </c>
      <c r="T471" s="229">
        <v>0</v>
      </c>
      <c r="U471" s="229">
        <v>0</v>
      </c>
      <c r="V471" s="229">
        <v>11616.618797347523</v>
      </c>
      <c r="W471" s="229">
        <v>68.87915509590844</v>
      </c>
      <c r="X471" s="229">
        <v>11685.49795244343</v>
      </c>
      <c r="Y471" s="13"/>
    </row>
    <row r="472" spans="1:25" ht="15">
      <c r="A472" s="50" t="s">
        <v>36</v>
      </c>
      <c r="B472" s="224">
        <v>10830.617003813852</v>
      </c>
      <c r="C472" s="224">
        <v>3032.958663430147</v>
      </c>
      <c r="D472" s="224">
        <v>5232.530460775086</v>
      </c>
      <c r="E472" s="224">
        <v>0</v>
      </c>
      <c r="F472" s="224">
        <v>27349.71134776143</v>
      </c>
      <c r="G472" s="224">
        <v>725.9068395140517</v>
      </c>
      <c r="H472" s="224">
        <v>47171.72431529456</v>
      </c>
      <c r="I472" s="1"/>
      <c r="J472" s="1"/>
      <c r="K472" s="50" t="s">
        <v>36</v>
      </c>
      <c r="L472" s="229">
        <v>0</v>
      </c>
      <c r="M472" s="229">
        <v>6649.467605649834</v>
      </c>
      <c r="N472" s="229">
        <v>1043.1246467209373</v>
      </c>
      <c r="O472" s="229">
        <v>0</v>
      </c>
      <c r="P472" s="229">
        <v>7692.592252370771</v>
      </c>
      <c r="Q472" s="1"/>
      <c r="R472" s="1"/>
      <c r="S472" s="50" t="s">
        <v>36</v>
      </c>
      <c r="T472" s="229">
        <v>0</v>
      </c>
      <c r="U472" s="229">
        <v>0</v>
      </c>
      <c r="V472" s="229">
        <v>5922.4651039837145</v>
      </c>
      <c r="W472" s="229">
        <v>700.4608010649645</v>
      </c>
      <c r="X472" s="229">
        <v>6622.925905048678</v>
      </c>
      <c r="Y472" s="13"/>
    </row>
    <row r="473" spans="1:25" ht="15">
      <c r="A473" s="50" t="s">
        <v>37</v>
      </c>
      <c r="B473" s="224">
        <v>24463.724904612453</v>
      </c>
      <c r="C473" s="224">
        <v>6112.580622045265</v>
      </c>
      <c r="D473" s="224">
        <v>5893.439430514628</v>
      </c>
      <c r="E473" s="224">
        <v>0</v>
      </c>
      <c r="F473" s="224">
        <v>87993.99933937215</v>
      </c>
      <c r="G473" s="224">
        <v>1922.2731163678197</v>
      </c>
      <c r="H473" s="224">
        <v>126386.01741291232</v>
      </c>
      <c r="I473" s="1"/>
      <c r="J473" s="1"/>
      <c r="K473" s="50" t="s">
        <v>37</v>
      </c>
      <c r="L473" s="229">
        <v>0</v>
      </c>
      <c r="M473" s="229">
        <v>11306.032894709808</v>
      </c>
      <c r="N473" s="229">
        <v>2416.4162910890454</v>
      </c>
      <c r="O473" s="229">
        <v>0</v>
      </c>
      <c r="P473" s="229">
        <v>13722.449185798852</v>
      </c>
      <c r="Q473" s="1"/>
      <c r="R473" s="1"/>
      <c r="S473" s="50" t="s">
        <v>37</v>
      </c>
      <c r="T473" s="229">
        <v>0</v>
      </c>
      <c r="U473" s="229">
        <v>0</v>
      </c>
      <c r="V473" s="229">
        <v>34255.14382936524</v>
      </c>
      <c r="W473" s="229">
        <v>2708.8788131327883</v>
      </c>
      <c r="X473" s="229">
        <v>36964.02264249802</v>
      </c>
      <c r="Y473" s="13"/>
    </row>
    <row r="474" spans="1:25" ht="15">
      <c r="A474" s="60"/>
      <c r="B474" s="224">
        <v>0</v>
      </c>
      <c r="C474" s="224">
        <v>0</v>
      </c>
      <c r="D474" s="224">
        <v>0</v>
      </c>
      <c r="E474" s="224">
        <v>0</v>
      </c>
      <c r="F474" s="224">
        <v>0</v>
      </c>
      <c r="G474" s="224">
        <v>0</v>
      </c>
      <c r="H474" s="224">
        <v>0</v>
      </c>
      <c r="I474" s="1"/>
      <c r="J474" s="1"/>
      <c r="K474" s="60"/>
      <c r="L474" s="229">
        <v>0</v>
      </c>
      <c r="M474" s="229">
        <v>0</v>
      </c>
      <c r="N474" s="229">
        <v>0</v>
      </c>
      <c r="O474" s="229">
        <v>0</v>
      </c>
      <c r="P474" s="229">
        <v>0</v>
      </c>
      <c r="Q474" s="1"/>
      <c r="R474" s="1"/>
      <c r="S474" s="60"/>
      <c r="T474" s="229">
        <v>0</v>
      </c>
      <c r="U474" s="229">
        <v>0</v>
      </c>
      <c r="V474" s="229">
        <v>0</v>
      </c>
      <c r="W474" s="229">
        <v>0</v>
      </c>
      <c r="X474" s="229">
        <v>0</v>
      </c>
      <c r="Y474" s="13"/>
    </row>
    <row r="475" spans="1:25" ht="15">
      <c r="A475" s="38" t="s">
        <v>137</v>
      </c>
      <c r="B475" s="224">
        <v>67642.7466249278</v>
      </c>
      <c r="C475" s="224">
        <v>123601.4954632765</v>
      </c>
      <c r="D475" s="224">
        <v>32213.15825774116</v>
      </c>
      <c r="E475" s="224">
        <v>0</v>
      </c>
      <c r="F475" s="224">
        <v>198733.41904856337</v>
      </c>
      <c r="G475" s="224">
        <v>52078.97169550938</v>
      </c>
      <c r="H475" s="224">
        <v>474269.79109001823</v>
      </c>
      <c r="I475" s="1"/>
      <c r="J475" s="1"/>
      <c r="K475" s="38" t="s">
        <v>137</v>
      </c>
      <c r="L475" s="229">
        <v>28490.666625869108</v>
      </c>
      <c r="M475" s="229">
        <v>67263.62396112514</v>
      </c>
      <c r="N475" s="229">
        <v>28594.763278288145</v>
      </c>
      <c r="O475" s="229">
        <v>9185.079036736235</v>
      </c>
      <c r="P475" s="229">
        <v>133534.13290201864</v>
      </c>
      <c r="Q475" s="1"/>
      <c r="R475" s="1"/>
      <c r="S475" s="38" t="s">
        <v>137</v>
      </c>
      <c r="T475" s="229">
        <v>2288.809079977982</v>
      </c>
      <c r="U475" s="229">
        <v>7708.869509937333</v>
      </c>
      <c r="V475" s="229">
        <v>52086.26773624094</v>
      </c>
      <c r="W475" s="229">
        <v>5079.755210169469</v>
      </c>
      <c r="X475" s="229">
        <v>67163.70153632571</v>
      </c>
      <c r="Y475" s="13"/>
    </row>
    <row r="476" spans="1:25" ht="15">
      <c r="A476" s="50" t="s">
        <v>39</v>
      </c>
      <c r="B476" s="224">
        <v>20138.26940157025</v>
      </c>
      <c r="C476" s="224">
        <v>6069.946789372037</v>
      </c>
      <c r="D476" s="224">
        <v>14435.494858889073</v>
      </c>
      <c r="E476" s="224">
        <v>0</v>
      </c>
      <c r="F476" s="224">
        <v>57106.84456566077</v>
      </c>
      <c r="G476" s="224">
        <v>14493.886698331266</v>
      </c>
      <c r="H476" s="224">
        <v>112244.4423138234</v>
      </c>
      <c r="I476" s="1"/>
      <c r="J476" s="1"/>
      <c r="K476" s="50" t="s">
        <v>39</v>
      </c>
      <c r="L476" s="229">
        <v>0</v>
      </c>
      <c r="M476" s="229">
        <v>18274.09122363291</v>
      </c>
      <c r="N476" s="229">
        <v>1022.5955435121392</v>
      </c>
      <c r="O476" s="229">
        <v>42.03443852437289</v>
      </c>
      <c r="P476" s="229">
        <v>19338.72120566942</v>
      </c>
      <c r="Q476" s="1"/>
      <c r="R476" s="1"/>
      <c r="S476" s="50" t="s">
        <v>39</v>
      </c>
      <c r="T476" s="229">
        <v>0</v>
      </c>
      <c r="U476" s="229">
        <v>7.265174190591995</v>
      </c>
      <c r="V476" s="229">
        <v>25148.570642846422</v>
      </c>
      <c r="W476" s="229">
        <v>1896.836407229883</v>
      </c>
      <c r="X476" s="229">
        <v>27052.6722242669</v>
      </c>
      <c r="Y476" s="13"/>
    </row>
    <row r="477" spans="1:25" ht="15">
      <c r="A477" s="50" t="s">
        <v>40</v>
      </c>
      <c r="B477" s="224">
        <v>19986.07971667611</v>
      </c>
      <c r="C477" s="224">
        <v>12079.986620340682</v>
      </c>
      <c r="D477" s="224">
        <v>6020.818612186371</v>
      </c>
      <c r="E477" s="224">
        <v>0</v>
      </c>
      <c r="F477" s="224">
        <v>91274.05276202192</v>
      </c>
      <c r="G477" s="224">
        <v>2267.670048017214</v>
      </c>
      <c r="H477" s="224">
        <v>131628.6077592423</v>
      </c>
      <c r="I477" s="1"/>
      <c r="J477" s="1"/>
      <c r="K477" s="50" t="s">
        <v>40</v>
      </c>
      <c r="L477" s="229">
        <v>3846.7723223716366</v>
      </c>
      <c r="M477" s="229">
        <v>14508.39733852053</v>
      </c>
      <c r="N477" s="229">
        <v>2144.250490310007</v>
      </c>
      <c r="O477" s="229">
        <v>0</v>
      </c>
      <c r="P477" s="229">
        <v>20499.420151202175</v>
      </c>
      <c r="Q477" s="1"/>
      <c r="R477" s="1"/>
      <c r="S477" s="50" t="s">
        <v>40</v>
      </c>
      <c r="T477" s="229">
        <v>0</v>
      </c>
      <c r="U477" s="229">
        <v>550.3757778381732</v>
      </c>
      <c r="V477" s="229">
        <v>17039.063175429466</v>
      </c>
      <c r="W477" s="229">
        <v>1429.903195361434</v>
      </c>
      <c r="X477" s="229">
        <v>19019.34214862907</v>
      </c>
      <c r="Y477" s="13"/>
    </row>
    <row r="478" spans="1:25" ht="15">
      <c r="A478" s="50" t="s">
        <v>41</v>
      </c>
      <c r="B478" s="224">
        <v>18771.923346855925</v>
      </c>
      <c r="C478" s="224">
        <v>66942.48174296763</v>
      </c>
      <c r="D478" s="224">
        <v>8964.02831110664</v>
      </c>
      <c r="E478" s="224">
        <v>0</v>
      </c>
      <c r="F478" s="224">
        <v>25209.529142963765</v>
      </c>
      <c r="G478" s="224">
        <v>12562.36994379866</v>
      </c>
      <c r="H478" s="224">
        <v>132450.33248769262</v>
      </c>
      <c r="I478" s="1"/>
      <c r="J478" s="1"/>
      <c r="K478" s="50" t="s">
        <v>41</v>
      </c>
      <c r="L478" s="229">
        <v>4950.013046614372</v>
      </c>
      <c r="M478" s="229">
        <v>28810.41186729643</v>
      </c>
      <c r="N478" s="229">
        <v>14844.359053324199</v>
      </c>
      <c r="O478" s="229">
        <v>8488.59542273055</v>
      </c>
      <c r="P478" s="229">
        <v>57093.37938996555</v>
      </c>
      <c r="Q478" s="1"/>
      <c r="R478" s="1"/>
      <c r="S478" s="50" t="s">
        <v>41</v>
      </c>
      <c r="T478" s="229">
        <v>2288.809079977982</v>
      </c>
      <c r="U478" s="229">
        <v>7133.2793147041775</v>
      </c>
      <c r="V478" s="229">
        <v>3396.4856141673113</v>
      </c>
      <c r="W478" s="229">
        <v>938.4053152230092</v>
      </c>
      <c r="X478" s="229">
        <v>13756.97932407248</v>
      </c>
      <c r="Y478" s="13"/>
    </row>
    <row r="479" spans="1:25" ht="15">
      <c r="A479" s="50" t="s">
        <v>42</v>
      </c>
      <c r="B479" s="224">
        <v>8746.474159825502</v>
      </c>
      <c r="C479" s="224">
        <v>38509.08031059616</v>
      </c>
      <c r="D479" s="224">
        <v>2792.8164755590765</v>
      </c>
      <c r="E479" s="224">
        <v>0</v>
      </c>
      <c r="F479" s="224">
        <v>25142.992577916903</v>
      </c>
      <c r="G479" s="224">
        <v>22755.045005362248</v>
      </c>
      <c r="H479" s="224">
        <v>97946.40852925989</v>
      </c>
      <c r="I479" s="1"/>
      <c r="J479" s="1"/>
      <c r="K479" s="50" t="s">
        <v>42</v>
      </c>
      <c r="L479" s="229">
        <v>19693.881256883098</v>
      </c>
      <c r="M479" s="229">
        <v>5670.723531675288</v>
      </c>
      <c r="N479" s="229">
        <v>10583.5581911418</v>
      </c>
      <c r="O479" s="229">
        <v>654.4491754813121</v>
      </c>
      <c r="P479" s="229">
        <v>36602.612155181494</v>
      </c>
      <c r="Q479" s="1"/>
      <c r="R479" s="1"/>
      <c r="S479" s="50" t="s">
        <v>42</v>
      </c>
      <c r="T479" s="229">
        <v>0</v>
      </c>
      <c r="U479" s="229">
        <v>17.94924320438986</v>
      </c>
      <c r="V479" s="229">
        <v>6502.148303797743</v>
      </c>
      <c r="W479" s="229">
        <v>814.6102923551424</v>
      </c>
      <c r="X479" s="229">
        <v>7334.707839357275</v>
      </c>
      <c r="Y479" s="13"/>
    </row>
    <row r="480" spans="1:25" ht="15">
      <c r="A480" s="38"/>
      <c r="B480" s="224">
        <v>0</v>
      </c>
      <c r="C480" s="224">
        <v>0</v>
      </c>
      <c r="D480" s="224">
        <v>0</v>
      </c>
      <c r="E480" s="224">
        <v>0</v>
      </c>
      <c r="F480" s="224">
        <v>0</v>
      </c>
      <c r="G480" s="224">
        <v>0</v>
      </c>
      <c r="H480" s="224">
        <v>0</v>
      </c>
      <c r="I480" s="1"/>
      <c r="J480" s="1"/>
      <c r="K480" s="38"/>
      <c r="L480" s="229">
        <v>0</v>
      </c>
      <c r="M480" s="229">
        <v>0</v>
      </c>
      <c r="N480" s="229">
        <v>0</v>
      </c>
      <c r="O480" s="229">
        <v>0</v>
      </c>
      <c r="P480" s="229">
        <v>0</v>
      </c>
      <c r="Q480" s="1"/>
      <c r="R480" s="1"/>
      <c r="S480" s="38"/>
      <c r="T480" s="229">
        <v>0</v>
      </c>
      <c r="U480" s="229">
        <v>0</v>
      </c>
      <c r="V480" s="229">
        <v>0</v>
      </c>
      <c r="W480" s="229">
        <v>0</v>
      </c>
      <c r="X480" s="229">
        <v>0</v>
      </c>
      <c r="Y480" s="13"/>
    </row>
    <row r="481" spans="1:25" ht="15">
      <c r="A481" s="75" t="s">
        <v>138</v>
      </c>
      <c r="B481" s="224">
        <v>23518.848338817796</v>
      </c>
      <c r="C481" s="224">
        <v>101112.1833143376</v>
      </c>
      <c r="D481" s="224">
        <v>25498.787375901677</v>
      </c>
      <c r="E481" s="224">
        <v>0</v>
      </c>
      <c r="F481" s="224">
        <v>34055.22189457594</v>
      </c>
      <c r="G481" s="224">
        <v>74855.91205722826</v>
      </c>
      <c r="H481" s="224">
        <v>259040.9529808613</v>
      </c>
      <c r="I481" s="1"/>
      <c r="J481" s="1"/>
      <c r="K481" s="75" t="s">
        <v>138</v>
      </c>
      <c r="L481" s="229">
        <v>21716.81595813999</v>
      </c>
      <c r="M481" s="229">
        <v>41857.48101939524</v>
      </c>
      <c r="N481" s="229">
        <v>10648.034232741134</v>
      </c>
      <c r="O481" s="229">
        <v>11070.156267486465</v>
      </c>
      <c r="P481" s="229">
        <v>85292.48747776283</v>
      </c>
      <c r="Q481" s="1"/>
      <c r="R481" s="1"/>
      <c r="S481" s="75" t="s">
        <v>138</v>
      </c>
      <c r="T481" s="229">
        <v>144.35276522978128</v>
      </c>
      <c r="U481" s="229">
        <v>1368.3618303203668</v>
      </c>
      <c r="V481" s="229">
        <v>23085.655523756854</v>
      </c>
      <c r="W481" s="229">
        <v>4233.988291982564</v>
      </c>
      <c r="X481" s="229">
        <v>28832.35841128957</v>
      </c>
      <c r="Y481" s="13"/>
    </row>
    <row r="482" spans="1:25" ht="15">
      <c r="A482" s="50" t="s">
        <v>44</v>
      </c>
      <c r="B482" s="224">
        <v>3356.28962317905</v>
      </c>
      <c r="C482" s="224">
        <v>22450.668996850836</v>
      </c>
      <c r="D482" s="224">
        <v>1554.31767467686</v>
      </c>
      <c r="E482" s="224">
        <v>0</v>
      </c>
      <c r="F482" s="224">
        <v>13707.338411963896</v>
      </c>
      <c r="G482" s="224">
        <v>21899.829183731264</v>
      </c>
      <c r="H482" s="224">
        <v>62968.443890401904</v>
      </c>
      <c r="I482" s="1"/>
      <c r="J482" s="1"/>
      <c r="K482" s="50" t="s">
        <v>44</v>
      </c>
      <c r="L482" s="229">
        <v>470.2865409042015</v>
      </c>
      <c r="M482" s="229">
        <v>11329.651044667176</v>
      </c>
      <c r="N482" s="229">
        <v>2347.022833756012</v>
      </c>
      <c r="O482" s="229">
        <v>3.5531942590166463</v>
      </c>
      <c r="P482" s="229">
        <v>14150.513613586407</v>
      </c>
      <c r="Q482" s="1"/>
      <c r="R482" s="1"/>
      <c r="S482" s="50" t="s">
        <v>44</v>
      </c>
      <c r="T482" s="229">
        <v>144.35276522978128</v>
      </c>
      <c r="U482" s="229">
        <v>0</v>
      </c>
      <c r="V482" s="229">
        <v>10650.320163812745</v>
      </c>
      <c r="W482" s="229">
        <v>1122.2478001886434</v>
      </c>
      <c r="X482" s="229">
        <v>11916.92072923117</v>
      </c>
      <c r="Y482" s="13"/>
    </row>
    <row r="483" spans="1:25" ht="15">
      <c r="A483" s="50" t="s">
        <v>45</v>
      </c>
      <c r="B483" s="224">
        <v>5166.390480588954</v>
      </c>
      <c r="C483" s="224">
        <v>45097.9711880967</v>
      </c>
      <c r="D483" s="224">
        <v>11071.375169189614</v>
      </c>
      <c r="E483" s="224">
        <v>0</v>
      </c>
      <c r="F483" s="224">
        <v>3117.294239627096</v>
      </c>
      <c r="G483" s="224">
        <v>24783.672359335404</v>
      </c>
      <c r="H483" s="224">
        <v>89236.70343683776</v>
      </c>
      <c r="I483" s="1"/>
      <c r="J483" s="1"/>
      <c r="K483" s="50" t="s">
        <v>45</v>
      </c>
      <c r="L483" s="229">
        <v>9017.552628619304</v>
      </c>
      <c r="M483" s="229">
        <v>8984.39919915889</v>
      </c>
      <c r="N483" s="229">
        <v>6587.14167024147</v>
      </c>
      <c r="O483" s="229">
        <v>10317.95489814812</v>
      </c>
      <c r="P483" s="229">
        <v>34907.04839616778</v>
      </c>
      <c r="Q483" s="1"/>
      <c r="R483" s="1"/>
      <c r="S483" s="50" t="s">
        <v>45</v>
      </c>
      <c r="T483" s="229">
        <v>0</v>
      </c>
      <c r="U483" s="229">
        <v>1368.3618303203668</v>
      </c>
      <c r="V483" s="229">
        <v>3598.8620221605574</v>
      </c>
      <c r="W483" s="229">
        <v>1605.6256554934782</v>
      </c>
      <c r="X483" s="229">
        <v>6572.8495079744025</v>
      </c>
      <c r="Y483" s="13"/>
    </row>
    <row r="484" spans="1:25" ht="15">
      <c r="A484" s="50" t="s">
        <v>46</v>
      </c>
      <c r="B484" s="224">
        <v>14996.168235049789</v>
      </c>
      <c r="C484" s="224">
        <v>33563.54312939007</v>
      </c>
      <c r="D484" s="224">
        <v>12873.094532035204</v>
      </c>
      <c r="E484" s="224">
        <v>0</v>
      </c>
      <c r="F484" s="224">
        <v>17230.589242984952</v>
      </c>
      <c r="G484" s="224">
        <v>28172.41051416159</v>
      </c>
      <c r="H484" s="224">
        <v>106835.8056536216</v>
      </c>
      <c r="I484" s="1"/>
      <c r="J484" s="1"/>
      <c r="K484" s="50" t="s">
        <v>46</v>
      </c>
      <c r="L484" s="229">
        <v>12228.976788616485</v>
      </c>
      <c r="M484" s="229">
        <v>21543.430775569177</v>
      </c>
      <c r="N484" s="229">
        <v>1713.869728743653</v>
      </c>
      <c r="O484" s="229">
        <v>748.6481750793292</v>
      </c>
      <c r="P484" s="229">
        <v>36234.92546800864</v>
      </c>
      <c r="Q484" s="1"/>
      <c r="R484" s="1"/>
      <c r="S484" s="50" t="s">
        <v>46</v>
      </c>
      <c r="T484" s="229">
        <v>0</v>
      </c>
      <c r="U484" s="229">
        <v>0</v>
      </c>
      <c r="V484" s="229">
        <v>8836.473337783553</v>
      </c>
      <c r="W484" s="229">
        <v>1506.1148363004427</v>
      </c>
      <c r="X484" s="229">
        <v>10342.588174083996</v>
      </c>
      <c r="Y484" s="13"/>
    </row>
    <row r="485" spans="1:25" ht="15">
      <c r="A485" s="60"/>
      <c r="B485" s="224">
        <v>0</v>
      </c>
      <c r="C485" s="224">
        <v>0</v>
      </c>
      <c r="D485" s="224">
        <v>0</v>
      </c>
      <c r="E485" s="224">
        <v>0</v>
      </c>
      <c r="F485" s="224">
        <v>0</v>
      </c>
      <c r="G485" s="224">
        <v>0</v>
      </c>
      <c r="H485" s="224">
        <v>0</v>
      </c>
      <c r="I485" s="1"/>
      <c r="J485" s="1"/>
      <c r="K485" s="60"/>
      <c r="L485" s="229">
        <v>0</v>
      </c>
      <c r="M485" s="229">
        <v>0</v>
      </c>
      <c r="N485" s="229">
        <v>0</v>
      </c>
      <c r="O485" s="229">
        <v>0</v>
      </c>
      <c r="P485" s="229">
        <v>0</v>
      </c>
      <c r="Q485" s="1"/>
      <c r="R485" s="1"/>
      <c r="S485" s="60"/>
      <c r="T485" s="229">
        <v>0</v>
      </c>
      <c r="U485" s="229">
        <v>0</v>
      </c>
      <c r="V485" s="229">
        <v>0</v>
      </c>
      <c r="W485" s="229">
        <v>0</v>
      </c>
      <c r="X485" s="229">
        <v>0</v>
      </c>
      <c r="Y485" s="13"/>
    </row>
    <row r="486" spans="1:25" ht="15">
      <c r="A486" s="75" t="s">
        <v>139</v>
      </c>
      <c r="B486" s="224">
        <v>115076.46321793494</v>
      </c>
      <c r="C486" s="224">
        <v>2180.375894790912</v>
      </c>
      <c r="D486" s="224">
        <v>2513.625</v>
      </c>
      <c r="E486" s="224">
        <v>0</v>
      </c>
      <c r="F486" s="224">
        <v>45057.10328027273</v>
      </c>
      <c r="G486" s="224">
        <v>290.201014270703</v>
      </c>
      <c r="H486" s="224">
        <v>165117.7684072693</v>
      </c>
      <c r="I486" s="1"/>
      <c r="J486" s="1"/>
      <c r="K486" s="75" t="s">
        <v>139</v>
      </c>
      <c r="L486" s="229">
        <v>0</v>
      </c>
      <c r="M486" s="229">
        <v>3606.3434425563696</v>
      </c>
      <c r="N486" s="229">
        <v>1942.0388406738568</v>
      </c>
      <c r="O486" s="229">
        <v>5.802813350923888</v>
      </c>
      <c r="P486" s="229">
        <v>5554.18509658115</v>
      </c>
      <c r="Q486" s="1"/>
      <c r="R486" s="1"/>
      <c r="S486" s="75" t="s">
        <v>139</v>
      </c>
      <c r="T486" s="229">
        <v>0</v>
      </c>
      <c r="U486" s="229">
        <v>0</v>
      </c>
      <c r="V486" s="229">
        <v>12870.963695547587</v>
      </c>
      <c r="W486" s="229">
        <v>777.2968852862474</v>
      </c>
      <c r="X486" s="229">
        <v>13648.260580833834</v>
      </c>
      <c r="Y486" s="13"/>
    </row>
    <row r="487" spans="1:25" ht="15">
      <c r="A487" s="50" t="s">
        <v>48</v>
      </c>
      <c r="B487" s="224">
        <v>37065.45598517097</v>
      </c>
      <c r="C487" s="224">
        <v>0.8620699798055734</v>
      </c>
      <c r="D487" s="224">
        <v>31.5</v>
      </c>
      <c r="E487" s="224">
        <v>0</v>
      </c>
      <c r="F487" s="224">
        <v>651.4672137864106</v>
      </c>
      <c r="G487" s="224">
        <v>0</v>
      </c>
      <c r="H487" s="224">
        <v>37749.28526893719</v>
      </c>
      <c r="I487" s="1"/>
      <c r="J487" s="1"/>
      <c r="K487" s="50" t="s">
        <v>48</v>
      </c>
      <c r="L487" s="229">
        <v>0</v>
      </c>
      <c r="M487" s="229">
        <v>0</v>
      </c>
      <c r="N487" s="229">
        <v>124.37161571537118</v>
      </c>
      <c r="O487" s="229">
        <v>0</v>
      </c>
      <c r="P487" s="229">
        <v>124.37161571537118</v>
      </c>
      <c r="Q487" s="1"/>
      <c r="R487" s="1"/>
      <c r="S487" s="50" t="s">
        <v>48</v>
      </c>
      <c r="T487" s="229">
        <v>0</v>
      </c>
      <c r="U487" s="229">
        <v>0</v>
      </c>
      <c r="V487" s="229">
        <v>3561.9397220514184</v>
      </c>
      <c r="W487" s="229">
        <v>0</v>
      </c>
      <c r="X487" s="229">
        <v>3561.9397220514184</v>
      </c>
      <c r="Y487" s="13"/>
    </row>
    <row r="488" spans="1:25" ht="15">
      <c r="A488" s="50" t="s">
        <v>49</v>
      </c>
      <c r="B488" s="224">
        <v>39899.00547329704</v>
      </c>
      <c r="C488" s="224">
        <v>121.9090482863877</v>
      </c>
      <c r="D488" s="224">
        <v>402.29999999999995</v>
      </c>
      <c r="E488" s="224">
        <v>0</v>
      </c>
      <c r="F488" s="224">
        <v>12419.416738864124</v>
      </c>
      <c r="G488" s="224">
        <v>138.68243156246098</v>
      </c>
      <c r="H488" s="224">
        <v>52981.313692010015</v>
      </c>
      <c r="I488" s="1"/>
      <c r="J488" s="1"/>
      <c r="K488" s="50" t="s">
        <v>49</v>
      </c>
      <c r="L488" s="229">
        <v>0</v>
      </c>
      <c r="M488" s="229">
        <v>405.0138288846974</v>
      </c>
      <c r="N488" s="229">
        <v>26.94626695228508</v>
      </c>
      <c r="O488" s="229">
        <v>0</v>
      </c>
      <c r="P488" s="229">
        <v>431.9600958369825</v>
      </c>
      <c r="Q488" s="1"/>
      <c r="R488" s="1"/>
      <c r="S488" s="50" t="s">
        <v>49</v>
      </c>
      <c r="T488" s="229">
        <v>0</v>
      </c>
      <c r="U488" s="229">
        <v>0</v>
      </c>
      <c r="V488" s="229">
        <v>2488.312890214443</v>
      </c>
      <c r="W488" s="229">
        <v>4.094784599219554</v>
      </c>
      <c r="X488" s="229">
        <v>2492.4076748136627</v>
      </c>
      <c r="Y488" s="13"/>
    </row>
    <row r="489" spans="1:25" ht="15">
      <c r="A489" s="50" t="s">
        <v>50</v>
      </c>
      <c r="B489" s="224">
        <v>29612.405071022346</v>
      </c>
      <c r="C489" s="224">
        <v>346.9693904286723</v>
      </c>
      <c r="D489" s="224">
        <v>1452.375</v>
      </c>
      <c r="E489" s="224">
        <v>0</v>
      </c>
      <c r="F489" s="224">
        <v>8233.830665880248</v>
      </c>
      <c r="G489" s="224">
        <v>0</v>
      </c>
      <c r="H489" s="224">
        <v>39645.58012733127</v>
      </c>
      <c r="I489" s="1"/>
      <c r="J489" s="1"/>
      <c r="K489" s="50" t="s">
        <v>50</v>
      </c>
      <c r="L489" s="229">
        <v>0</v>
      </c>
      <c r="M489" s="229">
        <v>1900.756611081481</v>
      </c>
      <c r="N489" s="229">
        <v>356.2600959445166</v>
      </c>
      <c r="O489" s="229">
        <v>5.802813350923888</v>
      </c>
      <c r="P489" s="229">
        <v>2262.819520376921</v>
      </c>
      <c r="Q489" s="1"/>
      <c r="R489" s="1"/>
      <c r="S489" s="50" t="s">
        <v>50</v>
      </c>
      <c r="T489" s="229">
        <v>0</v>
      </c>
      <c r="U489" s="229">
        <v>0</v>
      </c>
      <c r="V489" s="229">
        <v>5642.384101313608</v>
      </c>
      <c r="W489" s="229">
        <v>591.9934450059051</v>
      </c>
      <c r="X489" s="229">
        <v>6234.3775463195125</v>
      </c>
      <c r="Y489" s="13"/>
    </row>
    <row r="490" spans="1:25" ht="15">
      <c r="A490" s="50" t="s">
        <v>51</v>
      </c>
      <c r="B490" s="224">
        <v>8499.596688444577</v>
      </c>
      <c r="C490" s="224">
        <v>1710.6353860960464</v>
      </c>
      <c r="D490" s="224">
        <v>627.45</v>
      </c>
      <c r="E490" s="224">
        <v>0</v>
      </c>
      <c r="F490" s="224">
        <v>23752.38866174194</v>
      </c>
      <c r="G490" s="224">
        <v>151.51858270824204</v>
      </c>
      <c r="H490" s="224">
        <v>34741.5893189908</v>
      </c>
      <c r="I490" s="1"/>
      <c r="J490" s="1"/>
      <c r="K490" s="50" t="s">
        <v>51</v>
      </c>
      <c r="L490" s="229">
        <v>0</v>
      </c>
      <c r="M490" s="229">
        <v>1300.5730025901917</v>
      </c>
      <c r="N490" s="229">
        <v>1434.460862061684</v>
      </c>
      <c r="O490" s="229">
        <v>0</v>
      </c>
      <c r="P490" s="229">
        <v>2735.0338646518753</v>
      </c>
      <c r="Q490" s="1"/>
      <c r="R490" s="1"/>
      <c r="S490" s="50" t="s">
        <v>51</v>
      </c>
      <c r="T490" s="229">
        <v>0</v>
      </c>
      <c r="U490" s="229">
        <v>0</v>
      </c>
      <c r="V490" s="229">
        <v>1178.3269819681175</v>
      </c>
      <c r="W490" s="229">
        <v>181.2086556811228</v>
      </c>
      <c r="X490" s="229">
        <v>1359.5356376492402</v>
      </c>
      <c r="Y490" s="13"/>
    </row>
    <row r="491" spans="1:25" ht="15">
      <c r="A491" s="38"/>
      <c r="B491" s="224">
        <v>0</v>
      </c>
      <c r="C491" s="224">
        <v>0</v>
      </c>
      <c r="D491" s="224">
        <v>0</v>
      </c>
      <c r="E491" s="224">
        <v>0</v>
      </c>
      <c r="F491" s="224">
        <v>0</v>
      </c>
      <c r="G491" s="224">
        <v>0</v>
      </c>
      <c r="H491" s="224">
        <v>0</v>
      </c>
      <c r="I491" s="1"/>
      <c r="J491" s="1"/>
      <c r="K491" s="38"/>
      <c r="L491" s="229">
        <v>0</v>
      </c>
      <c r="M491" s="229">
        <v>0</v>
      </c>
      <c r="N491" s="229">
        <v>0</v>
      </c>
      <c r="O491" s="229">
        <v>0</v>
      </c>
      <c r="P491" s="229">
        <v>0</v>
      </c>
      <c r="Q491" s="1"/>
      <c r="R491" s="1"/>
      <c r="S491" s="38"/>
      <c r="T491" s="229">
        <v>0</v>
      </c>
      <c r="U491" s="229">
        <v>0</v>
      </c>
      <c r="V491" s="229">
        <v>0</v>
      </c>
      <c r="W491" s="229">
        <v>0</v>
      </c>
      <c r="X491" s="229">
        <v>0</v>
      </c>
      <c r="Y491" s="13"/>
    </row>
    <row r="492" spans="1:25" ht="15">
      <c r="A492" s="75" t="s">
        <v>140</v>
      </c>
      <c r="B492" s="224">
        <v>269408.6702381368</v>
      </c>
      <c r="C492" s="224">
        <v>311856.73651757557</v>
      </c>
      <c r="D492" s="224">
        <v>70538.95493973828</v>
      </c>
      <c r="E492" s="224">
        <v>7295.838601407594</v>
      </c>
      <c r="F492" s="224">
        <v>250050.92659631264</v>
      </c>
      <c r="G492" s="224">
        <v>47533.319252299465</v>
      </c>
      <c r="H492" s="224">
        <v>956684.4461454704</v>
      </c>
      <c r="I492" s="1"/>
      <c r="J492" s="1"/>
      <c r="K492" s="75" t="s">
        <v>140</v>
      </c>
      <c r="L492" s="229">
        <v>227793.61736468656</v>
      </c>
      <c r="M492" s="229">
        <v>80734.5065803095</v>
      </c>
      <c r="N492" s="229">
        <v>44021.39269260288</v>
      </c>
      <c r="O492" s="229">
        <v>5642.60496249026</v>
      </c>
      <c r="P492" s="229">
        <v>358192.1216000892</v>
      </c>
      <c r="Q492" s="1"/>
      <c r="R492" s="1"/>
      <c r="S492" s="75" t="s">
        <v>140</v>
      </c>
      <c r="T492" s="229">
        <v>0</v>
      </c>
      <c r="U492" s="229">
        <v>22350.865898715667</v>
      </c>
      <c r="V492" s="229">
        <v>63156.43759041083</v>
      </c>
      <c r="W492" s="229">
        <v>8798.297620364094</v>
      </c>
      <c r="X492" s="229">
        <v>94305.60110949058</v>
      </c>
      <c r="Y492" s="13"/>
    </row>
    <row r="493" spans="1:25" ht="15">
      <c r="A493" s="50" t="s">
        <v>53</v>
      </c>
      <c r="B493" s="224">
        <v>97034.89381796031</v>
      </c>
      <c r="C493" s="224">
        <v>15118.691586697918</v>
      </c>
      <c r="D493" s="224">
        <v>3419.4747159812205</v>
      </c>
      <c r="E493" s="224">
        <v>7293.178588920634</v>
      </c>
      <c r="F493" s="224">
        <v>27159.528165547523</v>
      </c>
      <c r="G493" s="224">
        <v>8383.771680359816</v>
      </c>
      <c r="H493" s="224">
        <v>158409.5385554674</v>
      </c>
      <c r="I493" s="1"/>
      <c r="J493" s="1"/>
      <c r="K493" s="50" t="s">
        <v>53</v>
      </c>
      <c r="L493" s="229">
        <v>1970.9855379591938</v>
      </c>
      <c r="M493" s="229">
        <v>9895.22696819738</v>
      </c>
      <c r="N493" s="229">
        <v>21009.729759001377</v>
      </c>
      <c r="O493" s="229">
        <v>11.295100547821637</v>
      </c>
      <c r="P493" s="229">
        <v>32887.23736570577</v>
      </c>
      <c r="Q493" s="1"/>
      <c r="R493" s="1"/>
      <c r="S493" s="50" t="s">
        <v>53</v>
      </c>
      <c r="T493" s="229">
        <v>0</v>
      </c>
      <c r="U493" s="229">
        <v>1.0973908252696645</v>
      </c>
      <c r="V493" s="229">
        <v>15628.393238323766</v>
      </c>
      <c r="W493" s="229">
        <v>2496.8404115187777</v>
      </c>
      <c r="X493" s="229">
        <v>18126.331040667814</v>
      </c>
      <c r="Y493" s="13"/>
    </row>
    <row r="494" spans="1:25" ht="15">
      <c r="A494" s="50" t="s">
        <v>54</v>
      </c>
      <c r="B494" s="224">
        <v>66999.34945909641</v>
      </c>
      <c r="C494" s="224">
        <v>97131.72014706467</v>
      </c>
      <c r="D494" s="224">
        <v>11143.355941155707</v>
      </c>
      <c r="E494" s="224">
        <v>2.6600124869605644</v>
      </c>
      <c r="F494" s="224">
        <v>71098.75390495615</v>
      </c>
      <c r="G494" s="224">
        <v>13408.957130710609</v>
      </c>
      <c r="H494" s="224">
        <v>259784.7965954705</v>
      </c>
      <c r="I494" s="1"/>
      <c r="J494" s="1"/>
      <c r="K494" s="50" t="s">
        <v>54</v>
      </c>
      <c r="L494" s="229">
        <v>99405.9048250563</v>
      </c>
      <c r="M494" s="229">
        <v>11405.121785608913</v>
      </c>
      <c r="N494" s="229">
        <v>5995.3038790257415</v>
      </c>
      <c r="O494" s="229">
        <v>3565.7325978945005</v>
      </c>
      <c r="P494" s="229">
        <v>120372.06308758545</v>
      </c>
      <c r="Q494" s="1"/>
      <c r="R494" s="1"/>
      <c r="S494" s="50" t="s">
        <v>54</v>
      </c>
      <c r="T494" s="229">
        <v>0</v>
      </c>
      <c r="U494" s="229">
        <v>1.1712568906992251</v>
      </c>
      <c r="V494" s="229">
        <v>12643.440622250471</v>
      </c>
      <c r="W494" s="229">
        <v>2053.2138428637572</v>
      </c>
      <c r="X494" s="229">
        <v>14697.825722004925</v>
      </c>
      <c r="Y494" s="13"/>
    </row>
    <row r="495" spans="1:25" ht="15">
      <c r="A495" s="50" t="s">
        <v>55</v>
      </c>
      <c r="B495" s="224">
        <v>12533.801416792481</v>
      </c>
      <c r="C495" s="224">
        <v>43201.93524713404</v>
      </c>
      <c r="D495" s="224">
        <v>24859.369504673276</v>
      </c>
      <c r="E495" s="224">
        <v>0</v>
      </c>
      <c r="F495" s="224">
        <v>33417.684062115564</v>
      </c>
      <c r="G495" s="224">
        <v>244.23467016599673</v>
      </c>
      <c r="H495" s="224">
        <v>114257.02490088136</v>
      </c>
      <c r="I495" s="1"/>
      <c r="J495" s="1"/>
      <c r="K495" s="50" t="s">
        <v>55</v>
      </c>
      <c r="L495" s="229">
        <v>0</v>
      </c>
      <c r="M495" s="229">
        <v>10400.965767560732</v>
      </c>
      <c r="N495" s="229">
        <v>1813.4760203797591</v>
      </c>
      <c r="O495" s="229">
        <v>0</v>
      </c>
      <c r="P495" s="229">
        <v>12214.441787940492</v>
      </c>
      <c r="Q495" s="1"/>
      <c r="R495" s="1"/>
      <c r="S495" s="50" t="s">
        <v>55</v>
      </c>
      <c r="T495" s="229">
        <v>0</v>
      </c>
      <c r="U495" s="229">
        <v>546.2755403862758</v>
      </c>
      <c r="V495" s="229">
        <v>11789.639092235288</v>
      </c>
      <c r="W495" s="229">
        <v>1074.6236253243615</v>
      </c>
      <c r="X495" s="229">
        <v>13410.538257945924</v>
      </c>
      <c r="Y495" s="13"/>
    </row>
    <row r="496" spans="1:25" ht="15">
      <c r="A496" s="50" t="s">
        <v>56</v>
      </c>
      <c r="B496" s="224">
        <v>17855.653354967122</v>
      </c>
      <c r="C496" s="224">
        <v>92722.78614387484</v>
      </c>
      <c r="D496" s="224">
        <v>5383.9049999195595</v>
      </c>
      <c r="E496" s="224">
        <v>0</v>
      </c>
      <c r="F496" s="224">
        <v>23388.411544355047</v>
      </c>
      <c r="G496" s="224">
        <v>14393.535749073444</v>
      </c>
      <c r="H496" s="224">
        <v>153744.29179219</v>
      </c>
      <c r="I496" s="1"/>
      <c r="J496" s="1"/>
      <c r="K496" s="50" t="s">
        <v>56</v>
      </c>
      <c r="L496" s="229">
        <v>76259.2554604766</v>
      </c>
      <c r="M496" s="229">
        <v>16492.272869742166</v>
      </c>
      <c r="N496" s="229">
        <v>6661.442237657039</v>
      </c>
      <c r="O496" s="229">
        <v>501.7569064691145</v>
      </c>
      <c r="P496" s="229">
        <v>99914.72747434492</v>
      </c>
      <c r="Q496" s="1"/>
      <c r="R496" s="1"/>
      <c r="S496" s="50" t="s">
        <v>56</v>
      </c>
      <c r="T496" s="229">
        <v>0</v>
      </c>
      <c r="U496" s="229">
        <v>164.1050851910085</v>
      </c>
      <c r="V496" s="229">
        <v>4904.387536272339</v>
      </c>
      <c r="W496" s="229">
        <v>153.42276599875146</v>
      </c>
      <c r="X496" s="229">
        <v>5221.915387462099</v>
      </c>
      <c r="Y496" s="13"/>
    </row>
    <row r="497" spans="1:25" ht="15">
      <c r="A497" s="50" t="s">
        <v>57</v>
      </c>
      <c r="B497" s="224">
        <v>34483.836209412315</v>
      </c>
      <c r="C497" s="224">
        <v>53641.86485447823</v>
      </c>
      <c r="D497" s="224">
        <v>15977.159236860463</v>
      </c>
      <c r="E497" s="224">
        <v>0</v>
      </c>
      <c r="F497" s="224">
        <v>54816.983573666024</v>
      </c>
      <c r="G497" s="224">
        <v>5110.632622627839</v>
      </c>
      <c r="H497" s="224">
        <v>164030.47649704487</v>
      </c>
      <c r="I497" s="1"/>
      <c r="J497" s="1"/>
      <c r="K497" s="50" t="s">
        <v>57</v>
      </c>
      <c r="L497" s="229">
        <v>40916.47192698455</v>
      </c>
      <c r="M497" s="229">
        <v>25380.946064192423</v>
      </c>
      <c r="N497" s="229">
        <v>5720.527419123817</v>
      </c>
      <c r="O497" s="229">
        <v>1563.820357578823</v>
      </c>
      <c r="P497" s="229">
        <v>73581.76576787962</v>
      </c>
      <c r="Q497" s="1"/>
      <c r="R497" s="1"/>
      <c r="S497" s="50" t="s">
        <v>57</v>
      </c>
      <c r="T497" s="229">
        <v>0</v>
      </c>
      <c r="U497" s="229">
        <v>21638.216625422414</v>
      </c>
      <c r="V497" s="229">
        <v>11938.783575204568</v>
      </c>
      <c r="W497" s="229">
        <v>2820.66653350705</v>
      </c>
      <c r="X497" s="229">
        <v>36397.666734134036</v>
      </c>
      <c r="Y497" s="13"/>
    </row>
    <row r="498" spans="1:25" ht="15">
      <c r="A498" s="50" t="s">
        <v>58</v>
      </c>
      <c r="B498" s="224">
        <v>40501.13597990815</v>
      </c>
      <c r="C498" s="224">
        <v>10039.73853832588</v>
      </c>
      <c r="D498" s="224">
        <v>9755.69054114804</v>
      </c>
      <c r="E498" s="224">
        <v>0</v>
      </c>
      <c r="F498" s="224">
        <v>40169.56534567235</v>
      </c>
      <c r="G498" s="224">
        <v>5992.187399361769</v>
      </c>
      <c r="H498" s="224">
        <v>106458.31780441619</v>
      </c>
      <c r="I498" s="1"/>
      <c r="J498" s="1"/>
      <c r="K498" s="50" t="s">
        <v>58</v>
      </c>
      <c r="L498" s="229">
        <v>9240.99961420993</v>
      </c>
      <c r="M498" s="229">
        <v>7159.973125007895</v>
      </c>
      <c r="N498" s="229">
        <v>2820.913377415149</v>
      </c>
      <c r="O498" s="229">
        <v>0</v>
      </c>
      <c r="P498" s="229">
        <v>19221.886116632977</v>
      </c>
      <c r="Q498" s="1"/>
      <c r="R498" s="1"/>
      <c r="S498" s="50" t="s">
        <v>58</v>
      </c>
      <c r="T498" s="229">
        <v>0</v>
      </c>
      <c r="U498" s="229">
        <v>0</v>
      </c>
      <c r="V498" s="229">
        <v>6251.793526124401</v>
      </c>
      <c r="W498" s="229">
        <v>199.5304411513948</v>
      </c>
      <c r="X498" s="229">
        <v>6451.323967275795</v>
      </c>
      <c r="Y498" s="13"/>
    </row>
    <row r="499" spans="1:25" ht="15">
      <c r="A499" s="60"/>
      <c r="B499" s="224">
        <v>0</v>
      </c>
      <c r="C499" s="224">
        <v>0</v>
      </c>
      <c r="D499" s="224">
        <v>0</v>
      </c>
      <c r="E499" s="224">
        <v>0</v>
      </c>
      <c r="F499" s="224">
        <v>0</v>
      </c>
      <c r="G499" s="224">
        <v>0</v>
      </c>
      <c r="H499" s="224">
        <v>0</v>
      </c>
      <c r="I499" s="1"/>
      <c r="J499" s="1"/>
      <c r="K499" s="60"/>
      <c r="L499" s="229">
        <v>0</v>
      </c>
      <c r="M499" s="229">
        <v>0</v>
      </c>
      <c r="N499" s="229">
        <v>0</v>
      </c>
      <c r="O499" s="229">
        <v>0</v>
      </c>
      <c r="P499" s="229">
        <v>0</v>
      </c>
      <c r="Q499" s="1"/>
      <c r="R499" s="1"/>
      <c r="S499" s="60"/>
      <c r="T499" s="229">
        <v>0</v>
      </c>
      <c r="U499" s="229">
        <v>0</v>
      </c>
      <c r="V499" s="229">
        <v>0</v>
      </c>
      <c r="W499" s="229">
        <v>0</v>
      </c>
      <c r="X499" s="229">
        <v>0</v>
      </c>
      <c r="Y499" s="13"/>
    </row>
    <row r="500" spans="1:25" ht="15">
      <c r="A500" s="75" t="s">
        <v>141</v>
      </c>
      <c r="B500" s="224">
        <v>70514.76107992925</v>
      </c>
      <c r="C500" s="224">
        <v>101223.51203019943</v>
      </c>
      <c r="D500" s="224">
        <v>59031.64072426494</v>
      </c>
      <c r="E500" s="224">
        <v>0</v>
      </c>
      <c r="F500" s="224">
        <v>172643.691227464</v>
      </c>
      <c r="G500" s="224">
        <v>34669.3444474534</v>
      </c>
      <c r="H500" s="224">
        <v>438082.949509311</v>
      </c>
      <c r="I500" s="1"/>
      <c r="J500" s="1"/>
      <c r="K500" s="75" t="s">
        <v>141</v>
      </c>
      <c r="L500" s="229">
        <v>38179.926915560645</v>
      </c>
      <c r="M500" s="229">
        <v>40941.62954479384</v>
      </c>
      <c r="N500" s="229">
        <v>29729.851632768572</v>
      </c>
      <c r="O500" s="229">
        <v>23346.339927297275</v>
      </c>
      <c r="P500" s="229">
        <v>132197.74802042032</v>
      </c>
      <c r="Q500" s="1"/>
      <c r="R500" s="1"/>
      <c r="S500" s="75" t="s">
        <v>141</v>
      </c>
      <c r="T500" s="229">
        <v>0</v>
      </c>
      <c r="U500" s="229">
        <v>1028.4085461252691</v>
      </c>
      <c r="V500" s="229">
        <v>26908.07016717276</v>
      </c>
      <c r="W500" s="229">
        <v>1100.3133390592275</v>
      </c>
      <c r="X500" s="229">
        <v>29036.792052357254</v>
      </c>
      <c r="Y500" s="13"/>
    </row>
    <row r="501" spans="1:25" ht="15">
      <c r="A501" s="50" t="s">
        <v>60</v>
      </c>
      <c r="B501" s="224">
        <v>21081.912540312875</v>
      </c>
      <c r="C501" s="224">
        <v>4251.467386601714</v>
      </c>
      <c r="D501" s="224">
        <v>7054.558808788558</v>
      </c>
      <c r="E501" s="224">
        <v>0</v>
      </c>
      <c r="F501" s="224">
        <v>46518.845434274044</v>
      </c>
      <c r="G501" s="224">
        <v>4827.687074101761</v>
      </c>
      <c r="H501" s="224">
        <v>83734.47124407896</v>
      </c>
      <c r="I501" s="1"/>
      <c r="J501" s="1"/>
      <c r="K501" s="50" t="s">
        <v>60</v>
      </c>
      <c r="L501" s="229">
        <v>0</v>
      </c>
      <c r="M501" s="229">
        <v>32486.07619561778</v>
      </c>
      <c r="N501" s="229">
        <v>833.4292640586134</v>
      </c>
      <c r="O501" s="229">
        <v>0</v>
      </c>
      <c r="P501" s="229">
        <v>33319.505459676395</v>
      </c>
      <c r="Q501" s="1"/>
      <c r="R501" s="1"/>
      <c r="S501" s="50" t="s">
        <v>60</v>
      </c>
      <c r="T501" s="229">
        <v>0</v>
      </c>
      <c r="U501" s="229">
        <v>0</v>
      </c>
      <c r="V501" s="229">
        <v>4961.622369744653</v>
      </c>
      <c r="W501" s="229">
        <v>145.98327560896888</v>
      </c>
      <c r="X501" s="229">
        <v>5107.605645353622</v>
      </c>
      <c r="Y501" s="13"/>
    </row>
    <row r="502" spans="1:25" ht="15">
      <c r="A502" s="50" t="s">
        <v>61</v>
      </c>
      <c r="B502" s="224">
        <v>20128.605465660086</v>
      </c>
      <c r="C502" s="224">
        <v>9113.055568320066</v>
      </c>
      <c r="D502" s="224">
        <v>7041.054909377414</v>
      </c>
      <c r="E502" s="224">
        <v>0</v>
      </c>
      <c r="F502" s="224">
        <v>37290.685699744296</v>
      </c>
      <c r="G502" s="224">
        <v>25379.94193280925</v>
      </c>
      <c r="H502" s="224">
        <v>98953.3435759111</v>
      </c>
      <c r="I502" s="1"/>
      <c r="J502" s="1"/>
      <c r="K502" s="50" t="s">
        <v>61</v>
      </c>
      <c r="L502" s="229">
        <v>4741.06539280884</v>
      </c>
      <c r="M502" s="229">
        <v>3190.521338740659</v>
      </c>
      <c r="N502" s="229">
        <v>6570.705296856869</v>
      </c>
      <c r="O502" s="229">
        <v>551.8493014306358</v>
      </c>
      <c r="P502" s="229">
        <v>15054.141329837003</v>
      </c>
      <c r="Q502" s="1"/>
      <c r="R502" s="1"/>
      <c r="S502" s="50" t="s">
        <v>61</v>
      </c>
      <c r="T502" s="229">
        <v>0</v>
      </c>
      <c r="U502" s="229">
        <v>810.2992654113132</v>
      </c>
      <c r="V502" s="229">
        <v>12779.641537391068</v>
      </c>
      <c r="W502" s="229">
        <v>333.3546580148254</v>
      </c>
      <c r="X502" s="229">
        <v>13923.295460817208</v>
      </c>
      <c r="Y502" s="13"/>
    </row>
    <row r="503" spans="1:25" ht="15">
      <c r="A503" s="50" t="s">
        <v>62</v>
      </c>
      <c r="B503" s="224">
        <v>25910.51111799187</v>
      </c>
      <c r="C503" s="224">
        <v>69209.12238095065</v>
      </c>
      <c r="D503" s="224">
        <v>37044.0956978847</v>
      </c>
      <c r="E503" s="224">
        <v>0</v>
      </c>
      <c r="F503" s="224">
        <v>68923.30764057068</v>
      </c>
      <c r="G503" s="224">
        <v>2861.2243062660395</v>
      </c>
      <c r="H503" s="224">
        <v>203948.26114366393</v>
      </c>
      <c r="I503" s="1"/>
      <c r="J503" s="1"/>
      <c r="K503" s="50" t="s">
        <v>62</v>
      </c>
      <c r="L503" s="229">
        <v>31404.59432991591</v>
      </c>
      <c r="M503" s="229">
        <v>3529.170097297062</v>
      </c>
      <c r="N503" s="229">
        <v>10003.016445074278</v>
      </c>
      <c r="O503" s="229">
        <v>11050.563675555602</v>
      </c>
      <c r="P503" s="229">
        <v>55987.344547842855</v>
      </c>
      <c r="Q503" s="1"/>
      <c r="R503" s="1"/>
      <c r="S503" s="50" t="s">
        <v>62</v>
      </c>
      <c r="T503" s="229">
        <v>0</v>
      </c>
      <c r="U503" s="229">
        <v>47.3876420478163</v>
      </c>
      <c r="V503" s="229">
        <v>6652.137003079361</v>
      </c>
      <c r="W503" s="229">
        <v>380.68198996464116</v>
      </c>
      <c r="X503" s="229">
        <v>7080.206635091819</v>
      </c>
      <c r="Y503" s="13"/>
    </row>
    <row r="504" spans="1:25" ht="15">
      <c r="A504" s="50" t="s">
        <v>63</v>
      </c>
      <c r="B504" s="224">
        <v>1607.8616729171522</v>
      </c>
      <c r="C504" s="224">
        <v>2063.5102950760984</v>
      </c>
      <c r="D504" s="224">
        <v>1041.9090409139749</v>
      </c>
      <c r="E504" s="224">
        <v>0</v>
      </c>
      <c r="F504" s="224">
        <v>15445.464920062244</v>
      </c>
      <c r="G504" s="224">
        <v>0</v>
      </c>
      <c r="H504" s="224">
        <v>20158.74592896947</v>
      </c>
      <c r="I504" s="1"/>
      <c r="J504" s="1"/>
      <c r="K504" s="50" t="s">
        <v>63</v>
      </c>
      <c r="L504" s="229">
        <v>0</v>
      </c>
      <c r="M504" s="229">
        <v>867.2756068630118</v>
      </c>
      <c r="N504" s="229">
        <v>2226.797301225204</v>
      </c>
      <c r="O504" s="229">
        <v>4.094051630976056</v>
      </c>
      <c r="P504" s="229">
        <v>3098.166959719192</v>
      </c>
      <c r="Q504" s="1"/>
      <c r="R504" s="1"/>
      <c r="S504" s="50" t="s">
        <v>63</v>
      </c>
      <c r="T504" s="229">
        <v>0</v>
      </c>
      <c r="U504" s="229">
        <v>0</v>
      </c>
      <c r="V504" s="229">
        <v>1262.8738202000075</v>
      </c>
      <c r="W504" s="229">
        <v>37.16867166676848</v>
      </c>
      <c r="X504" s="229">
        <v>1300.042491866776</v>
      </c>
      <c r="Y504" s="13"/>
    </row>
    <row r="505" spans="1:25" ht="15">
      <c r="A505" s="50" t="s">
        <v>64</v>
      </c>
      <c r="B505" s="224">
        <v>1785.8702830472712</v>
      </c>
      <c r="C505" s="224">
        <v>16586.356399250915</v>
      </c>
      <c r="D505" s="224">
        <v>6850.022267300281</v>
      </c>
      <c r="E505" s="224">
        <v>0</v>
      </c>
      <c r="F505" s="224">
        <v>4465.387532812764</v>
      </c>
      <c r="G505" s="224">
        <v>1600.4911342763498</v>
      </c>
      <c r="H505" s="224">
        <v>31288.127616687583</v>
      </c>
      <c r="I505" s="1"/>
      <c r="J505" s="1"/>
      <c r="K505" s="50" t="s">
        <v>64</v>
      </c>
      <c r="L505" s="229">
        <v>2034.2671928358943</v>
      </c>
      <c r="M505" s="229">
        <v>868.5863062753274</v>
      </c>
      <c r="N505" s="229">
        <v>10095.90332555361</v>
      </c>
      <c r="O505" s="229">
        <v>11739.83289868006</v>
      </c>
      <c r="P505" s="229">
        <v>24738.589723344896</v>
      </c>
      <c r="Q505" s="1"/>
      <c r="R505" s="1"/>
      <c r="S505" s="50" t="s">
        <v>64</v>
      </c>
      <c r="T505" s="229">
        <v>0</v>
      </c>
      <c r="U505" s="229">
        <v>170.72163866613977</v>
      </c>
      <c r="V505" s="229">
        <v>1251.7954367576633</v>
      </c>
      <c r="W505" s="229">
        <v>203.1247438040235</v>
      </c>
      <c r="X505" s="229">
        <v>1625.6418192278265</v>
      </c>
      <c r="Y505" s="13"/>
    </row>
    <row r="506" spans="1:25" ht="15">
      <c r="A506" s="38"/>
      <c r="B506" s="224">
        <v>0</v>
      </c>
      <c r="C506" s="224">
        <v>0</v>
      </c>
      <c r="D506" s="224">
        <v>0</v>
      </c>
      <c r="E506" s="224">
        <v>0</v>
      </c>
      <c r="F506" s="224">
        <v>0</v>
      </c>
      <c r="G506" s="224">
        <v>0</v>
      </c>
      <c r="H506" s="224">
        <v>0</v>
      </c>
      <c r="I506" s="1"/>
      <c r="J506" s="1"/>
      <c r="K506" s="38"/>
      <c r="L506" s="229">
        <v>0</v>
      </c>
      <c r="M506" s="229">
        <v>0</v>
      </c>
      <c r="N506" s="229">
        <v>0</v>
      </c>
      <c r="O506" s="229">
        <v>0</v>
      </c>
      <c r="P506" s="229">
        <v>0</v>
      </c>
      <c r="Q506" s="1"/>
      <c r="R506" s="1"/>
      <c r="S506" s="38"/>
      <c r="T506" s="229">
        <v>0</v>
      </c>
      <c r="U506" s="229">
        <v>0</v>
      </c>
      <c r="V506" s="229">
        <v>0</v>
      </c>
      <c r="W506" s="229">
        <v>0</v>
      </c>
      <c r="X506" s="229">
        <v>0</v>
      </c>
      <c r="Y506" s="13"/>
    </row>
    <row r="507" spans="1:25" ht="15">
      <c r="A507" s="75" t="s">
        <v>142</v>
      </c>
      <c r="B507" s="224">
        <v>19038.901511792046</v>
      </c>
      <c r="C507" s="224">
        <v>119851.0217571365</v>
      </c>
      <c r="D507" s="224">
        <v>50439.78048051928</v>
      </c>
      <c r="E507" s="224">
        <v>0</v>
      </c>
      <c r="F507" s="224">
        <v>35913.19378308206</v>
      </c>
      <c r="G507" s="224">
        <v>85833.84107726764</v>
      </c>
      <c r="H507" s="224">
        <v>311076.73860979755</v>
      </c>
      <c r="I507" s="1"/>
      <c r="J507" s="1"/>
      <c r="K507" s="75" t="s">
        <v>142</v>
      </c>
      <c r="L507" s="229">
        <v>22046.857788670823</v>
      </c>
      <c r="M507" s="229">
        <v>49698.626299287076</v>
      </c>
      <c r="N507" s="229">
        <v>11293.191011596482</v>
      </c>
      <c r="O507" s="229">
        <v>28610.13573161375</v>
      </c>
      <c r="P507" s="229">
        <v>111648.81083116816</v>
      </c>
      <c r="Q507" s="1"/>
      <c r="R507" s="1"/>
      <c r="S507" s="75" t="s">
        <v>142</v>
      </c>
      <c r="T507" s="229">
        <v>0</v>
      </c>
      <c r="U507" s="229">
        <v>6596.48885549512</v>
      </c>
      <c r="V507" s="229">
        <v>37540.79249583164</v>
      </c>
      <c r="W507" s="229">
        <v>2080.498129201146</v>
      </c>
      <c r="X507" s="229">
        <v>46217.779480527905</v>
      </c>
      <c r="Y507" s="13"/>
    </row>
    <row r="508" spans="1:25" ht="15">
      <c r="A508" s="50" t="s">
        <v>66</v>
      </c>
      <c r="B508" s="224">
        <v>16840.119336395142</v>
      </c>
      <c r="C508" s="224">
        <v>63186.99452886957</v>
      </c>
      <c r="D508" s="224">
        <v>25591.654343489896</v>
      </c>
      <c r="E508" s="224">
        <v>0</v>
      </c>
      <c r="F508" s="224">
        <v>3885.8803937391294</v>
      </c>
      <c r="G508" s="224">
        <v>38987.328057085964</v>
      </c>
      <c r="H508" s="224">
        <v>148491.9766595797</v>
      </c>
      <c r="I508" s="1"/>
      <c r="J508" s="1"/>
      <c r="K508" s="50" t="s">
        <v>66</v>
      </c>
      <c r="L508" s="229">
        <v>14397.86100955719</v>
      </c>
      <c r="M508" s="229">
        <v>30480.23294261126</v>
      </c>
      <c r="N508" s="229">
        <v>4445.478021241409</v>
      </c>
      <c r="O508" s="229">
        <v>7575.655180475489</v>
      </c>
      <c r="P508" s="229">
        <v>56899.227153885346</v>
      </c>
      <c r="Q508" s="1"/>
      <c r="R508" s="1"/>
      <c r="S508" s="50" t="s">
        <v>66</v>
      </c>
      <c r="T508" s="229">
        <v>0</v>
      </c>
      <c r="U508" s="229">
        <v>4421.830425668391</v>
      </c>
      <c r="V508" s="229">
        <v>12961.516313041759</v>
      </c>
      <c r="W508" s="229">
        <v>1267.2958428239428</v>
      </c>
      <c r="X508" s="229">
        <v>18650.64258153409</v>
      </c>
      <c r="Y508" s="13"/>
    </row>
    <row r="509" spans="1:25" ht="15">
      <c r="A509" s="50" t="s">
        <v>67</v>
      </c>
      <c r="B509" s="224">
        <v>1369.3729905104992</v>
      </c>
      <c r="C509" s="224">
        <v>7123.404842075067</v>
      </c>
      <c r="D509" s="224">
        <v>9596.83983453552</v>
      </c>
      <c r="E509" s="224">
        <v>0</v>
      </c>
      <c r="F509" s="224">
        <v>22760.486567456064</v>
      </c>
      <c r="G509" s="224">
        <v>37221.033565511265</v>
      </c>
      <c r="H509" s="224">
        <v>78071.13780008841</v>
      </c>
      <c r="I509" s="1"/>
      <c r="J509" s="1"/>
      <c r="K509" s="50" t="s">
        <v>67</v>
      </c>
      <c r="L509" s="229">
        <v>942.1066471288474</v>
      </c>
      <c r="M509" s="229">
        <v>11420.669630313463</v>
      </c>
      <c r="N509" s="229">
        <v>646.6489382339979</v>
      </c>
      <c r="O509" s="229">
        <v>481.6963462789856</v>
      </c>
      <c r="P509" s="229">
        <v>13491.121561955293</v>
      </c>
      <c r="Q509" s="1"/>
      <c r="R509" s="1"/>
      <c r="S509" s="50" t="s">
        <v>67</v>
      </c>
      <c r="T509" s="229">
        <v>0</v>
      </c>
      <c r="U509" s="229">
        <v>2174.658429826729</v>
      </c>
      <c r="V509" s="229">
        <v>21557.438378438914</v>
      </c>
      <c r="W509" s="229">
        <v>227.47904400194298</v>
      </c>
      <c r="X509" s="229">
        <v>23959.575852267582</v>
      </c>
      <c r="Y509" s="13"/>
    </row>
    <row r="510" spans="1:25" ht="15">
      <c r="A510" s="50" t="s">
        <v>68</v>
      </c>
      <c r="B510" s="224">
        <v>829.4091848864036</v>
      </c>
      <c r="C510" s="224">
        <v>49540.62238619187</v>
      </c>
      <c r="D510" s="224">
        <v>15251.286302493863</v>
      </c>
      <c r="E510" s="224">
        <v>0</v>
      </c>
      <c r="F510" s="224">
        <v>9266.82682188687</v>
      </c>
      <c r="G510" s="224">
        <v>9625.479454670396</v>
      </c>
      <c r="H510" s="224">
        <v>84513.62415012941</v>
      </c>
      <c r="I510" s="1"/>
      <c r="J510" s="1"/>
      <c r="K510" s="50" t="s">
        <v>68</v>
      </c>
      <c r="L510" s="229">
        <v>6706.890131984785</v>
      </c>
      <c r="M510" s="229">
        <v>7797.723726362355</v>
      </c>
      <c r="N510" s="229">
        <v>6201.064052121075</v>
      </c>
      <c r="O510" s="229">
        <v>20552.784204859276</v>
      </c>
      <c r="P510" s="229">
        <v>41258.46211532749</v>
      </c>
      <c r="Q510" s="1"/>
      <c r="R510" s="1"/>
      <c r="S510" s="50" t="s">
        <v>68</v>
      </c>
      <c r="T510" s="229">
        <v>0</v>
      </c>
      <c r="U510" s="229">
        <v>0</v>
      </c>
      <c r="V510" s="229">
        <v>3021.8378043509665</v>
      </c>
      <c r="W510" s="229">
        <v>585.72324237526</v>
      </c>
      <c r="X510" s="229">
        <v>3607.561046726227</v>
      </c>
      <c r="Y510" s="13"/>
    </row>
    <row r="511" spans="1:25" ht="15">
      <c r="A511" s="60"/>
      <c r="B511" s="224">
        <v>0</v>
      </c>
      <c r="C511" s="224">
        <v>0</v>
      </c>
      <c r="D511" s="224">
        <v>0</v>
      </c>
      <c r="E511" s="224">
        <v>0</v>
      </c>
      <c r="F511" s="224">
        <v>0</v>
      </c>
      <c r="G511" s="224">
        <v>0</v>
      </c>
      <c r="H511" s="224">
        <v>0</v>
      </c>
      <c r="I511" s="1"/>
      <c r="J511" s="1"/>
      <c r="K511" s="60"/>
      <c r="L511" s="229">
        <v>0</v>
      </c>
      <c r="M511" s="229">
        <v>0</v>
      </c>
      <c r="N511" s="229">
        <v>0</v>
      </c>
      <c r="O511" s="229">
        <v>0</v>
      </c>
      <c r="P511" s="229">
        <v>0</v>
      </c>
      <c r="Q511" s="1"/>
      <c r="R511" s="1"/>
      <c r="S511" s="60"/>
      <c r="T511" s="229">
        <v>0</v>
      </c>
      <c r="U511" s="229">
        <v>0</v>
      </c>
      <c r="V511" s="229">
        <v>0</v>
      </c>
      <c r="W511" s="229">
        <v>0</v>
      </c>
      <c r="X511" s="229">
        <v>0</v>
      </c>
      <c r="Y511" s="13"/>
    </row>
    <row r="512" spans="1:25" ht="15">
      <c r="A512" s="75" t="s">
        <v>143</v>
      </c>
      <c r="B512" s="224">
        <v>31116.631193357745</v>
      </c>
      <c r="C512" s="224">
        <v>16888.866579648926</v>
      </c>
      <c r="D512" s="224">
        <v>10495.877381750737</v>
      </c>
      <c r="E512" s="224">
        <v>11.677429488210553</v>
      </c>
      <c r="F512" s="224">
        <v>96311.57194641912</v>
      </c>
      <c r="G512" s="224">
        <v>6800.3270434592505</v>
      </c>
      <c r="H512" s="224">
        <v>161624.95157412402</v>
      </c>
      <c r="I512" s="1"/>
      <c r="J512" s="1"/>
      <c r="K512" s="75" t="s">
        <v>143</v>
      </c>
      <c r="L512" s="229">
        <v>0</v>
      </c>
      <c r="M512" s="229">
        <v>19429.69053773579</v>
      </c>
      <c r="N512" s="229">
        <v>2261.7572866968485</v>
      </c>
      <c r="O512" s="229">
        <v>14.92093233610373</v>
      </c>
      <c r="P512" s="229">
        <v>21706.36875676874</v>
      </c>
      <c r="Q512" s="1"/>
      <c r="R512" s="1"/>
      <c r="S512" s="75" t="s">
        <v>143</v>
      </c>
      <c r="T512" s="229">
        <v>0</v>
      </c>
      <c r="U512" s="229">
        <v>10862.78914484739</v>
      </c>
      <c r="V512" s="229">
        <v>57337.56166765298</v>
      </c>
      <c r="W512" s="229">
        <v>1404.2228705434297</v>
      </c>
      <c r="X512" s="229">
        <v>69604.5736830438</v>
      </c>
      <c r="Y512" s="13"/>
    </row>
    <row r="513" spans="1:25" ht="15">
      <c r="A513" s="50" t="s">
        <v>70</v>
      </c>
      <c r="B513" s="224">
        <v>9781.421485656916</v>
      </c>
      <c r="C513" s="224">
        <v>6506.787138408551</v>
      </c>
      <c r="D513" s="224">
        <v>4364.332421264123</v>
      </c>
      <c r="E513" s="224">
        <v>0</v>
      </c>
      <c r="F513" s="224">
        <v>47620.236422908696</v>
      </c>
      <c r="G513" s="224">
        <v>3984.798344816427</v>
      </c>
      <c r="H513" s="224">
        <v>72257.57581305472</v>
      </c>
      <c r="I513" s="1"/>
      <c r="J513" s="1"/>
      <c r="K513" s="50" t="s">
        <v>70</v>
      </c>
      <c r="L513" s="229">
        <v>0</v>
      </c>
      <c r="M513" s="229">
        <v>8386.74272906118</v>
      </c>
      <c r="N513" s="229">
        <v>1363.692328793838</v>
      </c>
      <c r="O513" s="229">
        <v>14.92093233610373</v>
      </c>
      <c r="P513" s="229">
        <v>9765.355990191121</v>
      </c>
      <c r="Q513" s="1"/>
      <c r="R513" s="1"/>
      <c r="S513" s="50" t="s">
        <v>70</v>
      </c>
      <c r="T513" s="229">
        <v>0</v>
      </c>
      <c r="U513" s="229">
        <v>1803.6503703673611</v>
      </c>
      <c r="V513" s="229">
        <v>22686.34457300089</v>
      </c>
      <c r="W513" s="229">
        <v>911.7910361515234</v>
      </c>
      <c r="X513" s="229">
        <v>25401.785979519773</v>
      </c>
      <c r="Y513" s="13"/>
    </row>
    <row r="514" spans="1:25" ht="15">
      <c r="A514" s="50" t="s">
        <v>71</v>
      </c>
      <c r="B514" s="224">
        <v>14659.424798372671</v>
      </c>
      <c r="C514" s="224">
        <v>3759.3122971874886</v>
      </c>
      <c r="D514" s="224">
        <v>3652.7271223088464</v>
      </c>
      <c r="E514" s="224">
        <v>0</v>
      </c>
      <c r="F514" s="224">
        <v>34187.97396936637</v>
      </c>
      <c r="G514" s="224">
        <v>2815.528698642823</v>
      </c>
      <c r="H514" s="224">
        <v>59074.9668858782</v>
      </c>
      <c r="I514" s="1"/>
      <c r="J514" s="1"/>
      <c r="K514" s="50" t="s">
        <v>71</v>
      </c>
      <c r="L514" s="229">
        <v>0</v>
      </c>
      <c r="M514" s="229">
        <v>7521.653246832268</v>
      </c>
      <c r="N514" s="229">
        <v>804.8936856620467</v>
      </c>
      <c r="O514" s="229">
        <v>0</v>
      </c>
      <c r="P514" s="229">
        <v>8326.546932494315</v>
      </c>
      <c r="Q514" s="1"/>
      <c r="R514" s="1"/>
      <c r="S514" s="50" t="s">
        <v>71</v>
      </c>
      <c r="T514" s="229">
        <v>0</v>
      </c>
      <c r="U514" s="229">
        <v>9059.138774480029</v>
      </c>
      <c r="V514" s="229">
        <v>28230.842016182043</v>
      </c>
      <c r="W514" s="229">
        <v>168.22133395835587</v>
      </c>
      <c r="X514" s="229">
        <v>37458.20212462043</v>
      </c>
      <c r="Y514" s="13"/>
    </row>
    <row r="515" spans="1:25" ht="15">
      <c r="A515" s="50" t="s">
        <v>72</v>
      </c>
      <c r="B515" s="224">
        <v>5244.20185045115</v>
      </c>
      <c r="C515" s="224">
        <v>332.371929061504</v>
      </c>
      <c r="D515" s="224">
        <v>1276.1180235813786</v>
      </c>
      <c r="E515" s="224">
        <v>11.677429488210553</v>
      </c>
      <c r="F515" s="224">
        <v>5054.670563429292</v>
      </c>
      <c r="G515" s="224">
        <v>0</v>
      </c>
      <c r="H515" s="224">
        <v>11919.039796011535</v>
      </c>
      <c r="I515" s="1"/>
      <c r="J515" s="1"/>
      <c r="K515" s="50" t="s">
        <v>72</v>
      </c>
      <c r="L515" s="229">
        <v>0</v>
      </c>
      <c r="M515" s="229">
        <v>1072.063576480248</v>
      </c>
      <c r="N515" s="229">
        <v>39.32500152435313</v>
      </c>
      <c r="O515" s="229">
        <v>0</v>
      </c>
      <c r="P515" s="229">
        <v>1111.3885780046012</v>
      </c>
      <c r="Q515" s="1"/>
      <c r="R515" s="1"/>
      <c r="S515" s="50" t="s">
        <v>72</v>
      </c>
      <c r="T515" s="229">
        <v>0</v>
      </c>
      <c r="U515" s="229">
        <v>0</v>
      </c>
      <c r="V515" s="229">
        <v>1495.491258804471</v>
      </c>
      <c r="W515" s="229">
        <v>118.6159473161514</v>
      </c>
      <c r="X515" s="229">
        <v>1614.1072061206225</v>
      </c>
      <c r="Y515" s="13"/>
    </row>
    <row r="516" spans="1:25" ht="15">
      <c r="A516" s="50" t="s">
        <v>73</v>
      </c>
      <c r="B516" s="224">
        <v>1431.5830588770066</v>
      </c>
      <c r="C516" s="224">
        <v>6290.395214991382</v>
      </c>
      <c r="D516" s="224">
        <v>1202.6998145963887</v>
      </c>
      <c r="E516" s="224">
        <v>0</v>
      </c>
      <c r="F516" s="224">
        <v>9448.690990714744</v>
      </c>
      <c r="G516" s="224">
        <v>0</v>
      </c>
      <c r="H516" s="224">
        <v>18373.369079179523</v>
      </c>
      <c r="I516" s="1"/>
      <c r="J516" s="1"/>
      <c r="K516" s="50" t="s">
        <v>73</v>
      </c>
      <c r="L516" s="229">
        <v>0</v>
      </c>
      <c r="M516" s="229">
        <v>2449.230985362095</v>
      </c>
      <c r="N516" s="229">
        <v>53.846270716610775</v>
      </c>
      <c r="O516" s="229">
        <v>0</v>
      </c>
      <c r="P516" s="229">
        <v>2503.077256078706</v>
      </c>
      <c r="Q516" s="1"/>
      <c r="R516" s="1"/>
      <c r="S516" s="50" t="s">
        <v>73</v>
      </c>
      <c r="T516" s="229">
        <v>0</v>
      </c>
      <c r="U516" s="229">
        <v>0</v>
      </c>
      <c r="V516" s="229">
        <v>4924.883819665578</v>
      </c>
      <c r="W516" s="229">
        <v>205.5945531173991</v>
      </c>
      <c r="X516" s="229">
        <v>5130.478372782976</v>
      </c>
      <c r="Y516" s="13"/>
    </row>
    <row r="517" spans="1:25" ht="15">
      <c r="A517" s="38"/>
      <c r="B517" s="224">
        <v>0</v>
      </c>
      <c r="C517" s="224">
        <v>0</v>
      </c>
      <c r="D517" s="224">
        <v>0</v>
      </c>
      <c r="E517" s="224">
        <v>0</v>
      </c>
      <c r="F517" s="224">
        <v>0</v>
      </c>
      <c r="G517" s="224">
        <v>0</v>
      </c>
      <c r="H517" s="224">
        <v>0</v>
      </c>
      <c r="I517" s="1"/>
      <c r="J517" s="1"/>
      <c r="K517" s="38"/>
      <c r="L517" s="229">
        <v>0</v>
      </c>
      <c r="M517" s="229">
        <v>0</v>
      </c>
      <c r="N517" s="229">
        <v>0</v>
      </c>
      <c r="O517" s="229">
        <v>0</v>
      </c>
      <c r="P517" s="229">
        <v>0</v>
      </c>
      <c r="Q517" s="1"/>
      <c r="R517" s="1"/>
      <c r="S517" s="38"/>
      <c r="T517" s="229">
        <v>0</v>
      </c>
      <c r="U517" s="229">
        <v>0</v>
      </c>
      <c r="V517" s="229">
        <v>0</v>
      </c>
      <c r="W517" s="229">
        <v>0</v>
      </c>
      <c r="X517" s="229">
        <v>0</v>
      </c>
      <c r="Y517" s="13"/>
    </row>
    <row r="518" spans="1:25" ht="15">
      <c r="A518" s="75" t="s">
        <v>144</v>
      </c>
      <c r="B518" s="224">
        <v>26502.230255866416</v>
      </c>
      <c r="C518" s="224">
        <v>177579.34595267032</v>
      </c>
      <c r="D518" s="224">
        <v>20792.434415449923</v>
      </c>
      <c r="E518" s="224">
        <v>0</v>
      </c>
      <c r="F518" s="224">
        <v>75597.74261211151</v>
      </c>
      <c r="G518" s="224">
        <v>51913.4151014772</v>
      </c>
      <c r="H518" s="224">
        <v>352385.16833757533</v>
      </c>
      <c r="I518" s="1"/>
      <c r="J518" s="1"/>
      <c r="K518" s="75" t="s">
        <v>144</v>
      </c>
      <c r="L518" s="229">
        <v>42860.30564997655</v>
      </c>
      <c r="M518" s="229">
        <v>25360.114492275112</v>
      </c>
      <c r="N518" s="229">
        <v>5705.310025893294</v>
      </c>
      <c r="O518" s="229">
        <v>3642.633975647688</v>
      </c>
      <c r="P518" s="229">
        <v>77568.36414379266</v>
      </c>
      <c r="Q518" s="1"/>
      <c r="R518" s="1"/>
      <c r="S518" s="75" t="s">
        <v>144</v>
      </c>
      <c r="T518" s="229">
        <v>58078.10775777792</v>
      </c>
      <c r="U518" s="229">
        <v>396.9791282509504</v>
      </c>
      <c r="V518" s="229">
        <v>30236.228110341697</v>
      </c>
      <c r="W518" s="229">
        <v>4989.204501632661</v>
      </c>
      <c r="X518" s="229">
        <v>93700.51949800324</v>
      </c>
      <c r="Y518" s="13"/>
    </row>
    <row r="519" spans="1:25" ht="15">
      <c r="A519" s="50" t="s">
        <v>75</v>
      </c>
      <c r="B519" s="224">
        <v>4378.867211966694</v>
      </c>
      <c r="C519" s="224">
        <v>27729.735896074893</v>
      </c>
      <c r="D519" s="224">
        <v>2789.354030874744</v>
      </c>
      <c r="E519" s="224">
        <v>0</v>
      </c>
      <c r="F519" s="224">
        <v>6082.700394240349</v>
      </c>
      <c r="G519" s="224">
        <v>9600.368496072664</v>
      </c>
      <c r="H519" s="224">
        <v>50581.02602922934</v>
      </c>
      <c r="I519" s="1"/>
      <c r="J519" s="1"/>
      <c r="K519" s="50" t="s">
        <v>75</v>
      </c>
      <c r="L519" s="229">
        <v>5773.223509982593</v>
      </c>
      <c r="M519" s="229">
        <v>5876.111581275822</v>
      </c>
      <c r="N519" s="229">
        <v>216.02385935061207</v>
      </c>
      <c r="O519" s="229">
        <v>1230.991028007636</v>
      </c>
      <c r="P519" s="229">
        <v>13096.349978616663</v>
      </c>
      <c r="Q519" s="1"/>
      <c r="R519" s="1"/>
      <c r="S519" s="50" t="s">
        <v>75</v>
      </c>
      <c r="T519" s="229">
        <v>2810.446160184893</v>
      </c>
      <c r="U519" s="229">
        <v>27.59972732898973</v>
      </c>
      <c r="V519" s="229">
        <v>8273.400020456316</v>
      </c>
      <c r="W519" s="229">
        <v>1024.0391698681874</v>
      </c>
      <c r="X519" s="229">
        <v>12135.485077838388</v>
      </c>
      <c r="Y519" s="13"/>
    </row>
    <row r="520" spans="1:25" ht="15">
      <c r="A520" s="50" t="s">
        <v>76</v>
      </c>
      <c r="B520" s="224">
        <v>6477.853187205232</v>
      </c>
      <c r="C520" s="224">
        <v>79142.29727185215</v>
      </c>
      <c r="D520" s="224">
        <v>6691.562473291091</v>
      </c>
      <c r="E520" s="224">
        <v>0</v>
      </c>
      <c r="F520" s="224">
        <v>38442.03594355819</v>
      </c>
      <c r="G520" s="224">
        <v>15525.381011909913</v>
      </c>
      <c r="H520" s="224">
        <v>146279.12988781658</v>
      </c>
      <c r="I520" s="1"/>
      <c r="J520" s="1"/>
      <c r="K520" s="50" t="s">
        <v>76</v>
      </c>
      <c r="L520" s="229">
        <v>270.10805015906243</v>
      </c>
      <c r="M520" s="229">
        <v>3985.1497815586868</v>
      </c>
      <c r="N520" s="229">
        <v>1737.760685885402</v>
      </c>
      <c r="O520" s="229">
        <v>547.7124326924658</v>
      </c>
      <c r="P520" s="229">
        <v>6540.730950295617</v>
      </c>
      <c r="Q520" s="1"/>
      <c r="R520" s="1"/>
      <c r="S520" s="50" t="s">
        <v>76</v>
      </c>
      <c r="T520" s="229">
        <v>11400.400773589832</v>
      </c>
      <c r="U520" s="229">
        <v>261.6178835786164</v>
      </c>
      <c r="V520" s="229">
        <v>15196.749597599275</v>
      </c>
      <c r="W520" s="229">
        <v>1650.50668379286</v>
      </c>
      <c r="X520" s="229">
        <v>28509.27493856058</v>
      </c>
      <c r="Y520" s="13"/>
    </row>
    <row r="521" spans="1:25" ht="15">
      <c r="A521" s="50" t="s">
        <v>77</v>
      </c>
      <c r="B521" s="224">
        <v>11419.209492319367</v>
      </c>
      <c r="C521" s="224">
        <v>45504.35038662486</v>
      </c>
      <c r="D521" s="224">
        <v>8367.884416098348</v>
      </c>
      <c r="E521" s="224">
        <v>0</v>
      </c>
      <c r="F521" s="224">
        <v>16629.105566968654</v>
      </c>
      <c r="G521" s="224">
        <v>23517.725526903305</v>
      </c>
      <c r="H521" s="224">
        <v>105438.27538891452</v>
      </c>
      <c r="I521" s="1"/>
      <c r="J521" s="1"/>
      <c r="K521" s="50" t="s">
        <v>77</v>
      </c>
      <c r="L521" s="229">
        <v>36816.97408983489</v>
      </c>
      <c r="M521" s="229">
        <v>13347.696193882515</v>
      </c>
      <c r="N521" s="229">
        <v>3684.858340249045</v>
      </c>
      <c r="O521" s="229">
        <v>1680.981827995291</v>
      </c>
      <c r="P521" s="229">
        <v>55530.510451961745</v>
      </c>
      <c r="Q521" s="1"/>
      <c r="R521" s="1"/>
      <c r="S521" s="50" t="s">
        <v>77</v>
      </c>
      <c r="T521" s="229">
        <v>1058.955999785891</v>
      </c>
      <c r="U521" s="229">
        <v>94.85442549822693</v>
      </c>
      <c r="V521" s="229">
        <v>3055.954565380017</v>
      </c>
      <c r="W521" s="229">
        <v>1698.2816189483644</v>
      </c>
      <c r="X521" s="229">
        <v>5908.0466096125</v>
      </c>
      <c r="Y521" s="13"/>
    </row>
    <row r="522" spans="1:25" ht="15">
      <c r="A522" s="50" t="s">
        <v>78</v>
      </c>
      <c r="B522" s="224">
        <v>4226.300364375122</v>
      </c>
      <c r="C522" s="224">
        <v>25202.962398118405</v>
      </c>
      <c r="D522" s="224">
        <v>2943.633495185741</v>
      </c>
      <c r="E522" s="224">
        <v>0</v>
      </c>
      <c r="F522" s="224">
        <v>14443.900707344324</v>
      </c>
      <c r="G522" s="224">
        <v>3269.940066591321</v>
      </c>
      <c r="H522" s="224">
        <v>50086.73703161491</v>
      </c>
      <c r="I522" s="1"/>
      <c r="J522" s="1"/>
      <c r="K522" s="50" t="s">
        <v>78</v>
      </c>
      <c r="L522" s="229">
        <v>0</v>
      </c>
      <c r="M522" s="229">
        <v>2151.1569355580946</v>
      </c>
      <c r="N522" s="229">
        <v>66.66714040823469</v>
      </c>
      <c r="O522" s="229">
        <v>182.9486869522952</v>
      </c>
      <c r="P522" s="229">
        <v>2400.7727629186247</v>
      </c>
      <c r="Q522" s="1"/>
      <c r="R522" s="1"/>
      <c r="S522" s="50" t="s">
        <v>78</v>
      </c>
      <c r="T522" s="229">
        <v>42808.30482421731</v>
      </c>
      <c r="U522" s="229">
        <v>12.907091845117366</v>
      </c>
      <c r="V522" s="229">
        <v>3710.1239269060884</v>
      </c>
      <c r="W522" s="229">
        <v>616.3770290232487</v>
      </c>
      <c r="X522" s="229">
        <v>47147.71287199176</v>
      </c>
      <c r="Y522" s="13"/>
    </row>
    <row r="523" spans="1:25" ht="15">
      <c r="A523" s="60"/>
      <c r="B523" s="224">
        <v>0</v>
      </c>
      <c r="C523" s="224">
        <v>0</v>
      </c>
      <c r="D523" s="224">
        <v>0</v>
      </c>
      <c r="E523" s="224">
        <v>0</v>
      </c>
      <c r="F523" s="224">
        <v>0</v>
      </c>
      <c r="G523" s="224">
        <v>0</v>
      </c>
      <c r="H523" s="224">
        <v>0</v>
      </c>
      <c r="I523" s="1"/>
      <c r="J523" s="1"/>
      <c r="K523" s="60"/>
      <c r="L523" s="229">
        <v>0</v>
      </c>
      <c r="M523" s="229">
        <v>0</v>
      </c>
      <c r="N523" s="229">
        <v>0</v>
      </c>
      <c r="O523" s="229">
        <v>0</v>
      </c>
      <c r="P523" s="229">
        <v>0</v>
      </c>
      <c r="Q523" s="1"/>
      <c r="R523" s="1"/>
      <c r="S523" s="60"/>
      <c r="T523" s="229">
        <v>0</v>
      </c>
      <c r="U523" s="229">
        <v>0</v>
      </c>
      <c r="V523" s="229">
        <v>0</v>
      </c>
      <c r="W523" s="229">
        <v>0</v>
      </c>
      <c r="X523" s="229">
        <v>0</v>
      </c>
      <c r="Y523" s="13"/>
    </row>
    <row r="524" spans="1:25" ht="15">
      <c r="A524" s="75" t="s">
        <v>145</v>
      </c>
      <c r="B524" s="224">
        <v>15230.546419235536</v>
      </c>
      <c r="C524" s="224">
        <v>553115.8027864206</v>
      </c>
      <c r="D524" s="224">
        <v>77931.99174871102</v>
      </c>
      <c r="E524" s="224">
        <v>242.24016386499164</v>
      </c>
      <c r="F524" s="224">
        <v>46272.23947966392</v>
      </c>
      <c r="G524" s="224">
        <v>35163.03845010015</v>
      </c>
      <c r="H524" s="224">
        <v>727955.8590479961</v>
      </c>
      <c r="I524" s="1"/>
      <c r="J524" s="1"/>
      <c r="K524" s="75" t="s">
        <v>145</v>
      </c>
      <c r="L524" s="229">
        <v>245405.32903557637</v>
      </c>
      <c r="M524" s="229">
        <v>53096.80898498693</v>
      </c>
      <c r="N524" s="229">
        <v>7148.535981433905</v>
      </c>
      <c r="O524" s="229">
        <v>22708.347043897138</v>
      </c>
      <c r="P524" s="229">
        <v>328359.0210458943</v>
      </c>
      <c r="Q524" s="1"/>
      <c r="R524" s="1"/>
      <c r="S524" s="75" t="s">
        <v>145</v>
      </c>
      <c r="T524" s="229">
        <v>8082.186846151484</v>
      </c>
      <c r="U524" s="229">
        <v>61431.39451022004</v>
      </c>
      <c r="V524" s="229">
        <v>35586.39113673279</v>
      </c>
      <c r="W524" s="229">
        <v>7673.513360890094</v>
      </c>
      <c r="X524" s="229">
        <v>112773.4858539944</v>
      </c>
      <c r="Y524" s="13"/>
    </row>
    <row r="525" spans="1:25" ht="15">
      <c r="A525" s="50" t="s">
        <v>80</v>
      </c>
      <c r="B525" s="224">
        <v>11239.925336754553</v>
      </c>
      <c r="C525" s="224">
        <v>147669.16165573034</v>
      </c>
      <c r="D525" s="224">
        <v>37939.819303152726</v>
      </c>
      <c r="E525" s="224">
        <v>116.67299811299362</v>
      </c>
      <c r="F525" s="224">
        <v>23993.815415625904</v>
      </c>
      <c r="G525" s="224">
        <v>18935.681985681043</v>
      </c>
      <c r="H525" s="224">
        <v>239895.07669505756</v>
      </c>
      <c r="I525" s="1"/>
      <c r="J525" s="1"/>
      <c r="K525" s="50" t="s">
        <v>80</v>
      </c>
      <c r="L525" s="229">
        <v>66321.37320243006</v>
      </c>
      <c r="M525" s="229">
        <v>25060.10905868157</v>
      </c>
      <c r="N525" s="229">
        <v>2680.4344557554887</v>
      </c>
      <c r="O525" s="229">
        <v>7040.983852367712</v>
      </c>
      <c r="P525" s="229">
        <v>101102.90056923483</v>
      </c>
      <c r="Q525" s="1"/>
      <c r="R525" s="1"/>
      <c r="S525" s="50" t="s">
        <v>80</v>
      </c>
      <c r="T525" s="229">
        <v>402.4546428518936</v>
      </c>
      <c r="U525" s="229">
        <v>610.8145070436668</v>
      </c>
      <c r="V525" s="229">
        <v>20022.433906111553</v>
      </c>
      <c r="W525" s="229">
        <v>5056.705189988574</v>
      </c>
      <c r="X525" s="229">
        <v>26092.408245995684</v>
      </c>
      <c r="Y525" s="13"/>
    </row>
    <row r="526" spans="1:25" ht="15">
      <c r="A526" s="50" t="s">
        <v>81</v>
      </c>
      <c r="B526" s="224">
        <v>2795.058216322836</v>
      </c>
      <c r="C526" s="224">
        <v>220555.59171796625</v>
      </c>
      <c r="D526" s="224">
        <v>30908.19643615355</v>
      </c>
      <c r="E526" s="224">
        <v>125.567165751998</v>
      </c>
      <c r="F526" s="224">
        <v>11657.776969440874</v>
      </c>
      <c r="G526" s="224">
        <v>661.9645477154806</v>
      </c>
      <c r="H526" s="224">
        <v>266704.155053351</v>
      </c>
      <c r="I526" s="1"/>
      <c r="J526" s="1"/>
      <c r="K526" s="50" t="s">
        <v>81</v>
      </c>
      <c r="L526" s="229">
        <v>75526.3585594795</v>
      </c>
      <c r="M526" s="229">
        <v>16196.87235250236</v>
      </c>
      <c r="N526" s="229">
        <v>901.8912537081851</v>
      </c>
      <c r="O526" s="229">
        <v>4260.976597762017</v>
      </c>
      <c r="P526" s="229">
        <v>96886.09876345206</v>
      </c>
      <c r="Q526" s="1"/>
      <c r="R526" s="1"/>
      <c r="S526" s="50" t="s">
        <v>81</v>
      </c>
      <c r="T526" s="229">
        <v>7679.732203299591</v>
      </c>
      <c r="U526" s="229">
        <v>59534.15568105415</v>
      </c>
      <c r="V526" s="229">
        <v>4899.684566364648</v>
      </c>
      <c r="W526" s="229">
        <v>2058.779226171779</v>
      </c>
      <c r="X526" s="229">
        <v>74172.35167689016</v>
      </c>
      <c r="Y526" s="13"/>
    </row>
    <row r="527" spans="1:25" ht="15">
      <c r="A527" s="50" t="s">
        <v>82</v>
      </c>
      <c r="B527" s="224">
        <v>1195.5628661581475</v>
      </c>
      <c r="C527" s="224">
        <v>184891.04941272398</v>
      </c>
      <c r="D527" s="224">
        <v>9083.976009404736</v>
      </c>
      <c r="E527" s="224">
        <v>0</v>
      </c>
      <c r="F527" s="224">
        <v>10620.647094597147</v>
      </c>
      <c r="G527" s="224">
        <v>15565.391916703631</v>
      </c>
      <c r="H527" s="224">
        <v>221356.62729958762</v>
      </c>
      <c r="I527" s="1"/>
      <c r="J527" s="1"/>
      <c r="K527" s="50" t="s">
        <v>82</v>
      </c>
      <c r="L527" s="229">
        <v>103557.59727366682</v>
      </c>
      <c r="M527" s="229">
        <v>11839.827573802992</v>
      </c>
      <c r="N527" s="229">
        <v>3566.210271970231</v>
      </c>
      <c r="O527" s="229">
        <v>11406.386593767409</v>
      </c>
      <c r="P527" s="229">
        <v>130370.02171320746</v>
      </c>
      <c r="Q527" s="1"/>
      <c r="R527" s="1"/>
      <c r="S527" s="50" t="s">
        <v>82</v>
      </c>
      <c r="T527" s="229">
        <v>0</v>
      </c>
      <c r="U527" s="229">
        <v>1286.4243221222189</v>
      </c>
      <c r="V527" s="229">
        <v>10664.272664256592</v>
      </c>
      <c r="W527" s="229">
        <v>558.0289447297412</v>
      </c>
      <c r="X527" s="229">
        <v>12508.72593110855</v>
      </c>
      <c r="Y527" s="13"/>
    </row>
    <row r="528" spans="1:25" ht="15">
      <c r="A528" s="60"/>
      <c r="B528" s="224">
        <v>0</v>
      </c>
      <c r="C528" s="224">
        <v>0</v>
      </c>
      <c r="D528" s="224">
        <v>0</v>
      </c>
      <c r="E528" s="224">
        <v>0</v>
      </c>
      <c r="F528" s="224">
        <v>0</v>
      </c>
      <c r="G528" s="224">
        <v>0</v>
      </c>
      <c r="H528" s="224">
        <v>0</v>
      </c>
      <c r="I528" s="1"/>
      <c r="J528" s="1"/>
      <c r="K528" s="60"/>
      <c r="L528" s="229">
        <v>0</v>
      </c>
      <c r="M528" s="229">
        <v>0</v>
      </c>
      <c r="N528" s="229">
        <v>0</v>
      </c>
      <c r="O528" s="229">
        <v>0</v>
      </c>
      <c r="P528" s="229">
        <v>0</v>
      </c>
      <c r="Q528" s="1"/>
      <c r="R528" s="1"/>
      <c r="S528" s="60"/>
      <c r="T528" s="229">
        <v>0</v>
      </c>
      <c r="U528" s="229">
        <v>0</v>
      </c>
      <c r="V528" s="229">
        <v>0</v>
      </c>
      <c r="W528" s="229">
        <v>0</v>
      </c>
      <c r="X528" s="229">
        <v>0</v>
      </c>
      <c r="Y528" s="13"/>
    </row>
    <row r="529" spans="1:25" ht="15">
      <c r="A529" s="75" t="s">
        <v>146</v>
      </c>
      <c r="B529" s="224">
        <v>4769.912459994354</v>
      </c>
      <c r="C529" s="224">
        <v>267850.007508225</v>
      </c>
      <c r="D529" s="224">
        <v>68274.61944781938</v>
      </c>
      <c r="E529" s="224">
        <v>0</v>
      </c>
      <c r="F529" s="224">
        <v>12977.255792020991</v>
      </c>
      <c r="G529" s="224">
        <v>2450.0087663855415</v>
      </c>
      <c r="H529" s="224">
        <v>356321.80397444527</v>
      </c>
      <c r="I529" s="1"/>
      <c r="J529" s="1"/>
      <c r="K529" s="75" t="s">
        <v>146</v>
      </c>
      <c r="L529" s="229">
        <v>48018.54274830488</v>
      </c>
      <c r="M529" s="229">
        <v>49583.65411232676</v>
      </c>
      <c r="N529" s="229">
        <v>31460.01743224157</v>
      </c>
      <c r="O529" s="229">
        <v>2400.6609720892816</v>
      </c>
      <c r="P529" s="229">
        <v>131462.8752649625</v>
      </c>
      <c r="Q529" s="1"/>
      <c r="R529" s="1"/>
      <c r="S529" s="75" t="s">
        <v>146</v>
      </c>
      <c r="T529" s="229">
        <v>5690.130328438629</v>
      </c>
      <c r="U529" s="229">
        <v>3131.2519871424724</v>
      </c>
      <c r="V529" s="229">
        <v>15933.908265873988</v>
      </c>
      <c r="W529" s="229">
        <v>6680.407134208829</v>
      </c>
      <c r="X529" s="229">
        <v>31435.69771566392</v>
      </c>
      <c r="Y529" s="13"/>
    </row>
    <row r="530" spans="1:25" ht="15">
      <c r="A530" s="50" t="s">
        <v>84</v>
      </c>
      <c r="B530" s="224">
        <v>293.69236069741316</v>
      </c>
      <c r="C530" s="224">
        <v>207903.10370982255</v>
      </c>
      <c r="D530" s="224">
        <v>57174.87192811006</v>
      </c>
      <c r="E530" s="224">
        <v>0</v>
      </c>
      <c r="F530" s="224">
        <v>11771.305161562246</v>
      </c>
      <c r="G530" s="224">
        <v>2450.0087663855415</v>
      </c>
      <c r="H530" s="224">
        <v>279592.9819265778</v>
      </c>
      <c r="I530" s="1"/>
      <c r="J530" s="1"/>
      <c r="K530" s="50" t="s">
        <v>84</v>
      </c>
      <c r="L530" s="229">
        <v>34470.73762346399</v>
      </c>
      <c r="M530" s="229">
        <v>40383.99916201077</v>
      </c>
      <c r="N530" s="229">
        <v>26241.33043636066</v>
      </c>
      <c r="O530" s="229">
        <v>2400.6609720892816</v>
      </c>
      <c r="P530" s="229">
        <v>103496.72819392472</v>
      </c>
      <c r="Q530" s="1"/>
      <c r="R530" s="1"/>
      <c r="S530" s="50" t="s">
        <v>84</v>
      </c>
      <c r="T530" s="229">
        <v>1158.1575090556037</v>
      </c>
      <c r="U530" s="229">
        <v>1178.990465382713</v>
      </c>
      <c r="V530" s="229">
        <v>13071.748511115686</v>
      </c>
      <c r="W530" s="229">
        <v>5476.281515973763</v>
      </c>
      <c r="X530" s="229">
        <v>20885.17800152776</v>
      </c>
      <c r="Y530" s="13"/>
    </row>
    <row r="531" spans="1:25" ht="15">
      <c r="A531" s="50" t="s">
        <v>85</v>
      </c>
      <c r="B531" s="224">
        <v>4476.220099296941</v>
      </c>
      <c r="C531" s="224">
        <v>59946.90379840248</v>
      </c>
      <c r="D531" s="224">
        <v>11099.74751970933</v>
      </c>
      <c r="E531" s="224">
        <v>0</v>
      </c>
      <c r="F531" s="224">
        <v>1205.950630458746</v>
      </c>
      <c r="G531" s="224">
        <v>0</v>
      </c>
      <c r="H531" s="224">
        <v>76728.82204786749</v>
      </c>
      <c r="I531" s="1"/>
      <c r="J531" s="1"/>
      <c r="K531" s="50" t="s">
        <v>85</v>
      </c>
      <c r="L531" s="229">
        <v>13547.805124840885</v>
      </c>
      <c r="M531" s="229">
        <v>9199.654950315988</v>
      </c>
      <c r="N531" s="229">
        <v>5218.686995880911</v>
      </c>
      <c r="O531" s="229">
        <v>0</v>
      </c>
      <c r="P531" s="229">
        <v>27966.147071037783</v>
      </c>
      <c r="Q531" s="1"/>
      <c r="R531" s="1"/>
      <c r="S531" s="50" t="s">
        <v>85</v>
      </c>
      <c r="T531" s="229">
        <v>4531.972819383025</v>
      </c>
      <c r="U531" s="229">
        <v>1952.2615217597595</v>
      </c>
      <c r="V531" s="229">
        <v>2862.159754758303</v>
      </c>
      <c r="W531" s="229">
        <v>1204.1256182350667</v>
      </c>
      <c r="X531" s="229">
        <v>10550.519714136153</v>
      </c>
      <c r="Y531" s="13"/>
    </row>
    <row r="532" spans="1:25" ht="15.75" thickBot="1">
      <c r="A532" s="38"/>
      <c r="B532" s="224">
        <v>0</v>
      </c>
      <c r="C532" s="224">
        <v>0</v>
      </c>
      <c r="D532" s="224">
        <v>0</v>
      </c>
      <c r="E532" s="224">
        <v>0</v>
      </c>
      <c r="F532" s="224">
        <v>0</v>
      </c>
      <c r="G532" s="224">
        <v>0</v>
      </c>
      <c r="H532" s="224">
        <v>0</v>
      </c>
      <c r="I532" s="1"/>
      <c r="J532" s="1"/>
      <c r="K532" s="38"/>
      <c r="L532" s="229">
        <v>0</v>
      </c>
      <c r="M532" s="229">
        <v>0</v>
      </c>
      <c r="N532" s="229">
        <v>0</v>
      </c>
      <c r="O532" s="229">
        <v>0</v>
      </c>
      <c r="P532" s="229">
        <v>0</v>
      </c>
      <c r="Q532" s="1"/>
      <c r="R532" s="1"/>
      <c r="S532" s="38"/>
      <c r="T532" s="229">
        <v>0</v>
      </c>
      <c r="U532" s="229">
        <v>0</v>
      </c>
      <c r="V532" s="229">
        <v>0</v>
      </c>
      <c r="W532" s="229">
        <v>0</v>
      </c>
      <c r="X532" s="229">
        <v>0</v>
      </c>
      <c r="Y532" s="13"/>
    </row>
    <row r="533" spans="1:25" ht="15.75" thickBot="1">
      <c r="A533" s="134" t="s">
        <v>147</v>
      </c>
      <c r="B533" s="234">
        <v>705344.621926424</v>
      </c>
      <c r="C533" s="234">
        <v>1853509.9065218004</v>
      </c>
      <c r="D533" s="234">
        <v>451013.63319021574</v>
      </c>
      <c r="E533" s="234">
        <v>7549.7561947607965</v>
      </c>
      <c r="F533" s="234">
        <v>1207785.9478809536</v>
      </c>
      <c r="G533" s="234">
        <v>435936.2172365102</v>
      </c>
      <c r="H533" s="234">
        <v>4661140.082950664</v>
      </c>
      <c r="I533" s="1"/>
      <c r="J533" s="1"/>
      <c r="K533" s="134" t="s">
        <v>147</v>
      </c>
      <c r="L533" s="229">
        <v>680766.7620603723</v>
      </c>
      <c r="M533" s="229">
        <v>477254.2703290174</v>
      </c>
      <c r="N533" s="229">
        <v>186448.50368391993</v>
      </c>
      <c r="O533" s="229">
        <v>106674.84904768677</v>
      </c>
      <c r="P533" s="229">
        <v>1451144.3851209963</v>
      </c>
      <c r="Q533" s="1"/>
      <c r="R533" s="1"/>
      <c r="S533" s="134" t="s">
        <v>147</v>
      </c>
      <c r="T533" s="229">
        <v>74283.5867775758</v>
      </c>
      <c r="U533" s="229">
        <v>114924.85340464843</v>
      </c>
      <c r="V533" s="229">
        <v>454840.4691629761</v>
      </c>
      <c r="W533" s="229">
        <v>49409.139714038174</v>
      </c>
      <c r="X533" s="229">
        <v>693458.0490592385</v>
      </c>
      <c r="Y533" s="13"/>
    </row>
    <row r="534" spans="1:25" ht="15">
      <c r="A534" s="140" t="s">
        <v>87</v>
      </c>
      <c r="B534" s="1"/>
      <c r="C534" s="1"/>
      <c r="D534" s="1"/>
      <c r="E534" s="1"/>
      <c r="F534" s="1"/>
      <c r="G534" s="1"/>
      <c r="H534" s="141"/>
      <c r="I534" s="64"/>
      <c r="J534" s="64"/>
      <c r="K534" s="140" t="s">
        <v>87</v>
      </c>
      <c r="L534" s="149"/>
      <c r="M534" s="1"/>
      <c r="N534" s="1"/>
      <c r="O534" s="1"/>
      <c r="P534" s="141"/>
      <c r="Q534" s="64"/>
      <c r="R534" s="64"/>
      <c r="S534" s="140" t="s">
        <v>87</v>
      </c>
      <c r="T534" s="149"/>
      <c r="U534" s="1"/>
      <c r="V534" s="1"/>
      <c r="W534" s="1"/>
      <c r="X534" s="1"/>
      <c r="Y534" s="13"/>
    </row>
    <row r="535" spans="1:25" ht="15">
      <c r="A535" s="220" t="s">
        <v>126</v>
      </c>
      <c r="B535" s="235"/>
      <c r="C535" s="235"/>
      <c r="D535" s="235"/>
      <c r="E535" s="235"/>
      <c r="F535" s="235"/>
      <c r="G535" s="235"/>
      <c r="H535" s="23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3"/>
    </row>
    <row r="536" spans="1:25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3"/>
    </row>
    <row r="537" spans="1:25" ht="15.75" thickBot="1">
      <c r="A537" s="190" t="s">
        <v>151</v>
      </c>
      <c r="B537" s="221"/>
      <c r="C537" s="221"/>
      <c r="D537" s="221"/>
      <c r="E537" s="221"/>
      <c r="F537" s="221"/>
      <c r="G537" s="221"/>
      <c r="H537" s="221"/>
      <c r="I537" s="1"/>
      <c r="J537" s="1"/>
      <c r="K537" s="1"/>
      <c r="L537" s="190" t="s">
        <v>152</v>
      </c>
      <c r="M537" s="221"/>
      <c r="N537" s="221"/>
      <c r="O537" s="221"/>
      <c r="P537" s="221"/>
      <c r="Q537" s="1"/>
      <c r="R537" s="1"/>
      <c r="S537" s="190" t="s">
        <v>153</v>
      </c>
      <c r="T537" s="221"/>
      <c r="U537" s="221"/>
      <c r="V537" s="221"/>
      <c r="W537" s="221"/>
      <c r="X537" s="221"/>
      <c r="Y537" s="13"/>
    </row>
    <row r="538" spans="1:25" ht="24.75" thickBot="1">
      <c r="A538" s="23" t="s">
        <v>133</v>
      </c>
      <c r="B538" s="28" t="s">
        <v>8</v>
      </c>
      <c r="C538" s="29" t="s">
        <v>124</v>
      </c>
      <c r="D538" s="30" t="s">
        <v>125</v>
      </c>
      <c r="E538" s="30" t="s">
        <v>12</v>
      </c>
      <c r="F538" s="30" t="s">
        <v>13</v>
      </c>
      <c r="G538" s="30" t="s">
        <v>14</v>
      </c>
      <c r="H538" s="27" t="s">
        <v>117</v>
      </c>
      <c r="I538" s="64"/>
      <c r="J538" s="1"/>
      <c r="K538" s="23" t="s">
        <v>133</v>
      </c>
      <c r="L538" s="30" t="s">
        <v>16</v>
      </c>
      <c r="M538" s="30" t="s">
        <v>17</v>
      </c>
      <c r="N538" s="30" t="s">
        <v>18</v>
      </c>
      <c r="O538" s="30" t="s">
        <v>19</v>
      </c>
      <c r="P538" s="27" t="s">
        <v>117</v>
      </c>
      <c r="Q538" s="64"/>
      <c r="R538" s="64"/>
      <c r="S538" s="23" t="s">
        <v>133</v>
      </c>
      <c r="T538" s="30" t="s">
        <v>21</v>
      </c>
      <c r="U538" s="30" t="s">
        <v>22</v>
      </c>
      <c r="V538" s="30" t="s">
        <v>23</v>
      </c>
      <c r="W538" s="30" t="s">
        <v>24</v>
      </c>
      <c r="X538" s="27" t="s">
        <v>117</v>
      </c>
      <c r="Y538" s="13"/>
    </row>
    <row r="539" spans="1:25" ht="15">
      <c r="A539" s="38" t="s">
        <v>134</v>
      </c>
      <c r="B539" s="248">
        <v>0.9874844906678142</v>
      </c>
      <c r="C539" s="248">
        <v>-0.19325357158390033</v>
      </c>
      <c r="D539" s="248">
        <v>-0.05343401698959915</v>
      </c>
      <c r="E539" s="248">
        <v>0</v>
      </c>
      <c r="F539" s="248">
        <v>0.5919656957814794</v>
      </c>
      <c r="G539" s="248">
        <v>-0.2810181865840692</v>
      </c>
      <c r="H539" s="248">
        <v>-0.004601712975070504</v>
      </c>
      <c r="I539" s="249"/>
      <c r="J539" s="168"/>
      <c r="K539" s="38" t="s">
        <v>134</v>
      </c>
      <c r="L539" s="248">
        <v>0</v>
      </c>
      <c r="M539" s="248">
        <v>-0.14994748157166893</v>
      </c>
      <c r="N539" s="248">
        <v>1.4885755149207434</v>
      </c>
      <c r="O539" s="248">
        <v>0</v>
      </c>
      <c r="P539" s="248">
        <v>-0.03215982459846645</v>
      </c>
      <c r="Q539" s="249"/>
      <c r="R539" s="64"/>
      <c r="S539" s="38" t="s">
        <v>134</v>
      </c>
      <c r="T539" s="248">
        <v>0</v>
      </c>
      <c r="U539" s="248">
        <v>0</v>
      </c>
      <c r="V539" s="248">
        <v>-0.11879356120835005</v>
      </c>
      <c r="W539" s="248">
        <v>1.020622022910565</v>
      </c>
      <c r="X539" s="248">
        <v>-0.040774315020853935</v>
      </c>
      <c r="Y539" s="168"/>
    </row>
    <row r="540" spans="1:25" ht="15">
      <c r="A540" s="50" t="s">
        <v>29</v>
      </c>
      <c r="B540" s="257">
        <v>0.9874844906678142</v>
      </c>
      <c r="C540" s="257">
        <v>-0.19325357158390033</v>
      </c>
      <c r="D540" s="257">
        <v>-0.05343401698959915</v>
      </c>
      <c r="E540" s="257">
        <v>0</v>
      </c>
      <c r="F540" s="257">
        <v>0.5919656957814794</v>
      </c>
      <c r="G540" s="257">
        <v>-0.2810181865840692</v>
      </c>
      <c r="H540" s="257">
        <v>-0.004601712975070504</v>
      </c>
      <c r="I540" s="64"/>
      <c r="J540" s="1"/>
      <c r="K540" s="50" t="s">
        <v>29</v>
      </c>
      <c r="L540" s="257">
        <v>0</v>
      </c>
      <c r="M540" s="257">
        <v>-0.14994748157166893</v>
      </c>
      <c r="N540" s="257">
        <v>1.4885755149207434</v>
      </c>
      <c r="O540" s="257">
        <v>0</v>
      </c>
      <c r="P540" s="257">
        <v>-0.03215982459846645</v>
      </c>
      <c r="Q540" s="64"/>
      <c r="R540" s="64"/>
      <c r="S540" s="50" t="s">
        <v>29</v>
      </c>
      <c r="T540" s="257">
        <v>0</v>
      </c>
      <c r="U540" s="257">
        <v>0</v>
      </c>
      <c r="V540" s="257">
        <v>-0.11879356120835005</v>
      </c>
      <c r="W540" s="257">
        <v>1.020622022910565</v>
      </c>
      <c r="X540" s="257">
        <v>-0.040774315020853935</v>
      </c>
      <c r="Y540" s="13"/>
    </row>
    <row r="541" spans="1:25" ht="15">
      <c r="A541" s="60"/>
      <c r="B541" s="265"/>
      <c r="C541" s="265"/>
      <c r="D541" s="265"/>
      <c r="E541" s="265"/>
      <c r="F541" s="265"/>
      <c r="G541" s="265"/>
      <c r="H541" s="265"/>
      <c r="I541" s="64"/>
      <c r="J541" s="1"/>
      <c r="K541" s="60"/>
      <c r="L541" s="265"/>
      <c r="M541" s="265"/>
      <c r="N541" s="265"/>
      <c r="O541" s="265"/>
      <c r="P541" s="265"/>
      <c r="Q541" s="64"/>
      <c r="R541" s="64"/>
      <c r="S541" s="60"/>
      <c r="T541" s="265"/>
      <c r="U541" s="265"/>
      <c r="V541" s="265"/>
      <c r="W541" s="265"/>
      <c r="X541" s="265"/>
      <c r="Y541" s="13"/>
    </row>
    <row r="542" spans="1:25" ht="15">
      <c r="A542" s="75" t="s">
        <v>135</v>
      </c>
      <c r="B542" s="274">
        <v>0.46922837622790103</v>
      </c>
      <c r="C542" s="275">
        <v>0.04980577449059154</v>
      </c>
      <c r="D542" s="276">
        <v>-0.044624728866228924</v>
      </c>
      <c r="E542" s="276">
        <v>0</v>
      </c>
      <c r="F542" s="276">
        <v>0.22219983144683342</v>
      </c>
      <c r="G542" s="275">
        <v>0.39377148196862866</v>
      </c>
      <c r="H542" s="275">
        <v>0.2144146663764983</v>
      </c>
      <c r="I542" s="249"/>
      <c r="J542" s="168"/>
      <c r="K542" s="75" t="s">
        <v>135</v>
      </c>
      <c r="L542" s="274">
        <v>0.6279714163877803</v>
      </c>
      <c r="M542" s="275">
        <v>0.33283611432142357</v>
      </c>
      <c r="N542" s="276">
        <v>-0.11627505560943407</v>
      </c>
      <c r="O542" s="276">
        <v>0.21507156646227332</v>
      </c>
      <c r="P542" s="276">
        <v>0.2596898961413483</v>
      </c>
      <c r="Q542" s="249"/>
      <c r="R542" s="64"/>
      <c r="S542" s="75" t="s">
        <v>135</v>
      </c>
      <c r="T542" s="274">
        <v>0</v>
      </c>
      <c r="U542" s="275">
        <v>-0.8909338934672857</v>
      </c>
      <c r="V542" s="276">
        <v>0.6912340437838935</v>
      </c>
      <c r="W542" s="276">
        <v>0.6766478868104167</v>
      </c>
      <c r="X542" s="276">
        <v>0.6883423218880278</v>
      </c>
      <c r="Y542" s="168"/>
    </row>
    <row r="543" spans="1:25" ht="15">
      <c r="A543" s="50" t="s">
        <v>31</v>
      </c>
      <c r="B543" s="279">
        <v>1.214846614018839</v>
      </c>
      <c r="C543" s="257">
        <v>0.25102825202616486</v>
      </c>
      <c r="D543" s="280">
        <v>0.021741700630197203</v>
      </c>
      <c r="E543" s="280">
        <v>0</v>
      </c>
      <c r="F543" s="280">
        <v>0.25291151271869916</v>
      </c>
      <c r="G543" s="257">
        <v>0.47292039091830285</v>
      </c>
      <c r="H543" s="257">
        <v>0.3370219711823217</v>
      </c>
      <c r="I543" s="64"/>
      <c r="J543" s="1"/>
      <c r="K543" s="50" t="s">
        <v>31</v>
      </c>
      <c r="L543" s="279">
        <v>0.627968194147476</v>
      </c>
      <c r="M543" s="257">
        <v>0.23485802560031188</v>
      </c>
      <c r="N543" s="280">
        <v>-0.0881869734205939</v>
      </c>
      <c r="O543" s="280">
        <v>0.2106683774345075</v>
      </c>
      <c r="P543" s="280">
        <v>0.23564295840692617</v>
      </c>
      <c r="Q543" s="64"/>
      <c r="R543" s="64"/>
      <c r="S543" s="50" t="s">
        <v>31</v>
      </c>
      <c r="T543" s="279">
        <v>0</v>
      </c>
      <c r="U543" s="257">
        <v>0</v>
      </c>
      <c r="V543" s="280">
        <v>0.7104406844253424</v>
      </c>
      <c r="W543" s="280">
        <v>-0.4229785684702908</v>
      </c>
      <c r="X543" s="280">
        <v>0.6699686132919989</v>
      </c>
      <c r="Y543" s="13"/>
    </row>
    <row r="544" spans="1:25" ht="15">
      <c r="A544" s="50" t="s">
        <v>32</v>
      </c>
      <c r="B544" s="279">
        <v>1.5563562225273704</v>
      </c>
      <c r="C544" s="257">
        <v>-0.4010846336102579</v>
      </c>
      <c r="D544" s="280">
        <v>-0.14981468033629763</v>
      </c>
      <c r="E544" s="280">
        <v>0</v>
      </c>
      <c r="F544" s="280">
        <v>0.1403140191654726</v>
      </c>
      <c r="G544" s="257">
        <v>-0.18764145414371347</v>
      </c>
      <c r="H544" s="257">
        <v>0.04031085697772996</v>
      </c>
      <c r="I544" s="64"/>
      <c r="J544" s="1"/>
      <c r="K544" s="50" t="s">
        <v>32</v>
      </c>
      <c r="L544" s="279">
        <v>0</v>
      </c>
      <c r="M544" s="257">
        <v>0.7777408380271109</v>
      </c>
      <c r="N544" s="280">
        <v>-0.26603153238725286</v>
      </c>
      <c r="O544" s="280">
        <v>0</v>
      </c>
      <c r="P544" s="280">
        <v>0.5352872942898963</v>
      </c>
      <c r="Q544" s="64"/>
      <c r="R544" s="64"/>
      <c r="S544" s="50" t="s">
        <v>32</v>
      </c>
      <c r="T544" s="279">
        <v>0</v>
      </c>
      <c r="U544" s="257">
        <v>0</v>
      </c>
      <c r="V544" s="280">
        <v>1.0714816756507273</v>
      </c>
      <c r="W544" s="280">
        <v>0.9106476168269246</v>
      </c>
      <c r="X544" s="280">
        <v>1.0578906688238687</v>
      </c>
      <c r="Y544" s="13"/>
    </row>
    <row r="545" spans="1:25" ht="15">
      <c r="A545" s="50" t="s">
        <v>33</v>
      </c>
      <c r="B545" s="279">
        <v>-0.37349105670723537</v>
      </c>
      <c r="C545" s="257">
        <v>-0.45584369786893875</v>
      </c>
      <c r="D545" s="280">
        <v>-0.09969266055822779</v>
      </c>
      <c r="E545" s="280">
        <v>0</v>
      </c>
      <c r="F545" s="280">
        <v>0.2641607542482851</v>
      </c>
      <c r="G545" s="257">
        <v>1.434428817473841</v>
      </c>
      <c r="H545" s="257">
        <v>0.006275356261319809</v>
      </c>
      <c r="I545" s="64"/>
      <c r="J545" s="1"/>
      <c r="K545" s="50" t="s">
        <v>33</v>
      </c>
      <c r="L545" s="279">
        <v>0</v>
      </c>
      <c r="M545" s="257">
        <v>-0.24030863382288692</v>
      </c>
      <c r="N545" s="280">
        <v>0.031165896075990185</v>
      </c>
      <c r="O545" s="280">
        <v>0</v>
      </c>
      <c r="P545" s="280">
        <v>-0.20463548800161124</v>
      </c>
      <c r="Q545" s="64"/>
      <c r="R545" s="64"/>
      <c r="S545" s="50" t="s">
        <v>33</v>
      </c>
      <c r="T545" s="279">
        <v>0</v>
      </c>
      <c r="U545" s="257">
        <v>-0.8909338934672857</v>
      </c>
      <c r="V545" s="280">
        <v>0.19937468881445852</v>
      </c>
      <c r="W545" s="280">
        <v>1.32868281874237</v>
      </c>
      <c r="X545" s="280">
        <v>0.2625583649901906</v>
      </c>
      <c r="Y545" s="13"/>
    </row>
    <row r="546" spans="1:25" ht="15">
      <c r="A546" s="60"/>
      <c r="B546" s="282"/>
      <c r="C546" s="257"/>
      <c r="D546" s="280"/>
      <c r="E546" s="280"/>
      <c r="F546" s="283"/>
      <c r="G546" s="265"/>
      <c r="H546" s="265"/>
      <c r="I546" s="64"/>
      <c r="J546" s="1"/>
      <c r="K546" s="60"/>
      <c r="L546" s="282"/>
      <c r="M546" s="257"/>
      <c r="N546" s="280"/>
      <c r="O546" s="280"/>
      <c r="P546" s="283"/>
      <c r="Q546" s="64"/>
      <c r="R546" s="64"/>
      <c r="S546" s="60"/>
      <c r="T546" s="282"/>
      <c r="U546" s="257"/>
      <c r="V546" s="280"/>
      <c r="W546" s="280"/>
      <c r="X546" s="283"/>
      <c r="Y546" s="13"/>
    </row>
    <row r="547" spans="1:25" ht="15">
      <c r="A547" s="75" t="s">
        <v>136</v>
      </c>
      <c r="B547" s="274">
        <v>0.3133510757952549</v>
      </c>
      <c r="C547" s="275">
        <v>-0.09484785505225479</v>
      </c>
      <c r="D547" s="276">
        <v>0.21517440925386566</v>
      </c>
      <c r="E547" s="276">
        <v>0</v>
      </c>
      <c r="F547" s="276">
        <v>0.4539721166784427</v>
      </c>
      <c r="G547" s="275">
        <v>0.7130131910035482</v>
      </c>
      <c r="H547" s="275">
        <v>0.38892135690315377</v>
      </c>
      <c r="I547" s="249"/>
      <c r="J547" s="168"/>
      <c r="K547" s="75" t="s">
        <v>136</v>
      </c>
      <c r="L547" s="274">
        <v>-0.9911916811713427</v>
      </c>
      <c r="M547" s="275">
        <v>0.25189712565560796</v>
      </c>
      <c r="N547" s="276">
        <v>1.0728868191848648</v>
      </c>
      <c r="O547" s="276">
        <v>0</v>
      </c>
      <c r="P547" s="276">
        <v>0.36475800613685716</v>
      </c>
      <c r="Q547" s="249"/>
      <c r="R547" s="64"/>
      <c r="S547" s="75" t="s">
        <v>136</v>
      </c>
      <c r="T547" s="274">
        <v>0</v>
      </c>
      <c r="U547" s="275">
        <v>0</v>
      </c>
      <c r="V547" s="276">
        <v>0.9382188564382195</v>
      </c>
      <c r="W547" s="276">
        <v>0.5790541953745492</v>
      </c>
      <c r="X547" s="276">
        <v>0.9178793855212664</v>
      </c>
      <c r="Y547" s="168"/>
    </row>
    <row r="548" spans="1:25" ht="15">
      <c r="A548" s="50" t="s">
        <v>35</v>
      </c>
      <c r="B548" s="279">
        <v>1.2303911585145055</v>
      </c>
      <c r="C548" s="257">
        <v>0.6583567911206827</v>
      </c>
      <c r="D548" s="280">
        <v>-0.14951447961355124</v>
      </c>
      <c r="E548" s="280">
        <v>0</v>
      </c>
      <c r="F548" s="280">
        <v>0.3731798969589053</v>
      </c>
      <c r="G548" s="257">
        <v>1.256077955853577</v>
      </c>
      <c r="H548" s="257">
        <v>0.43239746893555964</v>
      </c>
      <c r="I548" s="64"/>
      <c r="J548" s="1"/>
      <c r="K548" s="50" t="s">
        <v>35</v>
      </c>
      <c r="L548" s="279">
        <v>-1</v>
      </c>
      <c r="M548" s="257">
        <v>0.5187232885953639</v>
      </c>
      <c r="N548" s="280">
        <v>3.1808610967692523</v>
      </c>
      <c r="O548" s="280">
        <v>0</v>
      </c>
      <c r="P548" s="280">
        <v>0.4661317046130795</v>
      </c>
      <c r="Q548" s="64"/>
      <c r="R548" s="64"/>
      <c r="S548" s="50" t="s">
        <v>35</v>
      </c>
      <c r="T548" s="279">
        <v>0</v>
      </c>
      <c r="U548" s="257">
        <v>0</v>
      </c>
      <c r="V548" s="280">
        <v>0.9104494135332619</v>
      </c>
      <c r="W548" s="280">
        <v>0.16462911576193728</v>
      </c>
      <c r="X548" s="280">
        <v>0.9060532404156991</v>
      </c>
      <c r="Y548" s="13"/>
    </row>
    <row r="549" spans="1:25" ht="15">
      <c r="A549" s="50" t="s">
        <v>36</v>
      </c>
      <c r="B549" s="279">
        <v>0.49192683094262146</v>
      </c>
      <c r="C549" s="257">
        <v>-0.4777905597161596</v>
      </c>
      <c r="D549" s="280">
        <v>-0.8308320302296538</v>
      </c>
      <c r="E549" s="280">
        <v>0</v>
      </c>
      <c r="F549" s="280">
        <v>0.29311476119078916</v>
      </c>
      <c r="G549" s="257">
        <v>-0.6348047198360831</v>
      </c>
      <c r="H549" s="257">
        <v>0.15024240266392597</v>
      </c>
      <c r="I549" s="64"/>
      <c r="J549" s="1"/>
      <c r="K549" s="50" t="s">
        <v>36</v>
      </c>
      <c r="L549" s="279">
        <v>0</v>
      </c>
      <c r="M549" s="257">
        <v>-0.06102071161399136</v>
      </c>
      <c r="N549" s="280">
        <v>0.3978274564305151</v>
      </c>
      <c r="O549" s="280">
        <v>0</v>
      </c>
      <c r="P549" s="280">
        <v>0.001199644994987148</v>
      </c>
      <c r="Q549" s="64"/>
      <c r="R549" s="64"/>
      <c r="S549" s="50" t="s">
        <v>36</v>
      </c>
      <c r="T549" s="279">
        <v>0</v>
      </c>
      <c r="U549" s="257">
        <v>0</v>
      </c>
      <c r="V549" s="280">
        <v>1.2995220673028607</v>
      </c>
      <c r="W549" s="280">
        <v>0.2803288126283605</v>
      </c>
      <c r="X549" s="280">
        <v>1.210609102735774</v>
      </c>
      <c r="Y549" s="13"/>
    </row>
    <row r="550" spans="1:25" ht="15">
      <c r="A550" s="50" t="s">
        <v>37</v>
      </c>
      <c r="B550" s="279">
        <v>0.08030891302730225</v>
      </c>
      <c r="C550" s="257">
        <v>-0.06389711237781104</v>
      </c>
      <c r="D550" s="280">
        <v>0.24054494256475722</v>
      </c>
      <c r="E550" s="280">
        <v>0</v>
      </c>
      <c r="F550" s="280">
        <v>0.533032763342417</v>
      </c>
      <c r="G550" s="257">
        <v>1.1708128666808215</v>
      </c>
      <c r="H550" s="257">
        <v>0.4125932895492286</v>
      </c>
      <c r="I550" s="64"/>
      <c r="J550" s="1"/>
      <c r="K550" s="50" t="s">
        <v>37</v>
      </c>
      <c r="L550" s="279">
        <v>0</v>
      </c>
      <c r="M550" s="257">
        <v>0.4006657282960038</v>
      </c>
      <c r="N550" s="280">
        <v>1.2762315670144506</v>
      </c>
      <c r="O550" s="280">
        <v>0</v>
      </c>
      <c r="P550" s="280">
        <v>0.5550004409375204</v>
      </c>
      <c r="Q550" s="64"/>
      <c r="R550" s="64"/>
      <c r="S550" s="50" t="s">
        <v>37</v>
      </c>
      <c r="T550" s="279">
        <v>0</v>
      </c>
      <c r="U550" s="257">
        <v>0</v>
      </c>
      <c r="V550" s="280">
        <v>0.8851693455410063</v>
      </c>
      <c r="W550" s="280">
        <v>0.666836147478971</v>
      </c>
      <c r="X550" s="280">
        <v>0.8691689718762152</v>
      </c>
      <c r="Y550" s="13"/>
    </row>
    <row r="551" spans="1:25" ht="15">
      <c r="A551" s="60"/>
      <c r="B551" s="282"/>
      <c r="C551" s="265"/>
      <c r="D551" s="283"/>
      <c r="E551" s="283"/>
      <c r="F551" s="283"/>
      <c r="G551" s="265"/>
      <c r="H551" s="265"/>
      <c r="I551" s="64"/>
      <c r="J551" s="1"/>
      <c r="K551" s="60"/>
      <c r="L551" s="282"/>
      <c r="M551" s="265"/>
      <c r="N551" s="283"/>
      <c r="O551" s="283"/>
      <c r="P551" s="283"/>
      <c r="Q551" s="64"/>
      <c r="R551" s="64"/>
      <c r="S551" s="60"/>
      <c r="T551" s="282"/>
      <c r="U551" s="265"/>
      <c r="V551" s="283"/>
      <c r="W551" s="283"/>
      <c r="X551" s="283"/>
      <c r="Y551" s="13"/>
    </row>
    <row r="552" spans="1:25" ht="15">
      <c r="A552" s="38" t="s">
        <v>137</v>
      </c>
      <c r="B552" s="295">
        <v>0.5420081395033138</v>
      </c>
      <c r="C552" s="248">
        <v>-0.12654070674980655</v>
      </c>
      <c r="D552" s="296">
        <v>-0.302620027013464</v>
      </c>
      <c r="E552" s="296">
        <v>0</v>
      </c>
      <c r="F552" s="296">
        <v>0.11703367249782781</v>
      </c>
      <c r="G552" s="248">
        <v>0.11908523328574017</v>
      </c>
      <c r="H552" s="248">
        <v>0.08588843517735523</v>
      </c>
      <c r="I552" s="249"/>
      <c r="J552" s="168"/>
      <c r="K552" s="38" t="s">
        <v>137</v>
      </c>
      <c r="L552" s="295">
        <v>-0.008986672322849887</v>
      </c>
      <c r="M552" s="248">
        <v>-0.05611674266852029</v>
      </c>
      <c r="N552" s="296">
        <v>0.13748266799295594</v>
      </c>
      <c r="O552" s="296">
        <v>1.465543037230618</v>
      </c>
      <c r="P552" s="296">
        <v>0.10006251527186083</v>
      </c>
      <c r="Q552" s="249"/>
      <c r="R552" s="64"/>
      <c r="S552" s="38" t="s">
        <v>137</v>
      </c>
      <c r="T552" s="295">
        <v>0.8112322916669483</v>
      </c>
      <c r="U552" s="248">
        <v>0.1959121428776971</v>
      </c>
      <c r="V552" s="296">
        <v>0.8458818862443434</v>
      </c>
      <c r="W552" s="296">
        <v>0.5276097252776399</v>
      </c>
      <c r="X552" s="296">
        <v>0.7460276084392041</v>
      </c>
      <c r="Y552" s="168"/>
    </row>
    <row r="553" spans="1:25" ht="15">
      <c r="A553" s="50" t="s">
        <v>39</v>
      </c>
      <c r="B553" s="279">
        <v>0.13235848084158497</v>
      </c>
      <c r="C553" s="257">
        <v>-0.18218278582731107</v>
      </c>
      <c r="D553" s="280">
        <v>-0.3164602823018515</v>
      </c>
      <c r="E553" s="280">
        <v>0</v>
      </c>
      <c r="F553" s="280">
        <v>0.04328260238689108</v>
      </c>
      <c r="G553" s="257">
        <v>0.05162033042753267</v>
      </c>
      <c r="H553" s="257">
        <v>0.0018823401296783615</v>
      </c>
      <c r="I553" s="64"/>
      <c r="J553" s="1"/>
      <c r="K553" s="50" t="s">
        <v>39</v>
      </c>
      <c r="L553" s="279">
        <v>0</v>
      </c>
      <c r="M553" s="257">
        <v>0.6250896211048256</v>
      </c>
      <c r="N553" s="280">
        <v>0.8316860104829811</v>
      </c>
      <c r="O553" s="280">
        <v>-0.6032477323157766</v>
      </c>
      <c r="P553" s="280">
        <v>0.6333441522300511</v>
      </c>
      <c r="Q553" s="64"/>
      <c r="R553" s="64"/>
      <c r="S553" s="50" t="s">
        <v>39</v>
      </c>
      <c r="T553" s="279">
        <v>0</v>
      </c>
      <c r="U553" s="257">
        <v>5.7023759612738925</v>
      </c>
      <c r="V553" s="280">
        <v>0.6068832837337295</v>
      </c>
      <c r="W553" s="280">
        <v>0.7194424206268</v>
      </c>
      <c r="X553" s="280">
        <v>0.616143955235513</v>
      </c>
      <c r="Y553" s="13"/>
    </row>
    <row r="554" spans="1:25" ht="15">
      <c r="A554" s="50" t="s">
        <v>40</v>
      </c>
      <c r="B554" s="279">
        <v>1.7716967101618106</v>
      </c>
      <c r="C554" s="257">
        <v>-0.11659382827643916</v>
      </c>
      <c r="D554" s="280">
        <v>-0.2833498345211213</v>
      </c>
      <c r="E554" s="280">
        <v>0</v>
      </c>
      <c r="F554" s="280">
        <v>0.005457339764992186</v>
      </c>
      <c r="G554" s="257">
        <v>0.8236121113293495</v>
      </c>
      <c r="H554" s="257">
        <v>0.2633212981871005</v>
      </c>
      <c r="I554" s="64"/>
      <c r="J554" s="1"/>
      <c r="K554" s="50" t="s">
        <v>40</v>
      </c>
      <c r="L554" s="279">
        <v>0.4615928938589604</v>
      </c>
      <c r="M554" s="257">
        <v>-0.2327688824976648</v>
      </c>
      <c r="N554" s="280">
        <v>-0.12348542672173268</v>
      </c>
      <c r="O554" s="280">
        <v>0</v>
      </c>
      <c r="P554" s="280">
        <v>-0.09059690998253078</v>
      </c>
      <c r="Q554" s="64"/>
      <c r="R554" s="64"/>
      <c r="S554" s="50" t="s">
        <v>40</v>
      </c>
      <c r="T554" s="279">
        <v>0</v>
      </c>
      <c r="U554" s="257">
        <v>0.16466723080511114</v>
      </c>
      <c r="V554" s="280">
        <v>0.5659945340822501</v>
      </c>
      <c r="W554" s="280">
        <v>0.7948337563077537</v>
      </c>
      <c r="X554" s="280">
        <v>0.5715855323168071</v>
      </c>
      <c r="Y554" s="13"/>
    </row>
    <row r="555" spans="1:25" ht="15">
      <c r="A555" s="50" t="s">
        <v>41</v>
      </c>
      <c r="B555" s="279">
        <v>-0.19989439662471098</v>
      </c>
      <c r="C555" s="257">
        <v>-0.037660594666411584</v>
      </c>
      <c r="D555" s="280">
        <v>-0.3743764845530294</v>
      </c>
      <c r="E555" s="280">
        <v>0</v>
      </c>
      <c r="F555" s="280">
        <v>0.23021450032141688</v>
      </c>
      <c r="G555" s="257">
        <v>-0.3304828509904193</v>
      </c>
      <c r="H555" s="257">
        <v>-0.06022986803989472</v>
      </c>
      <c r="I555" s="64"/>
      <c r="J555" s="1"/>
      <c r="K555" s="50" t="s">
        <v>41</v>
      </c>
      <c r="L555" s="279">
        <v>1.2090218249813147</v>
      </c>
      <c r="M555" s="257">
        <v>-0.46270759211884627</v>
      </c>
      <c r="N555" s="280">
        <v>0.1569231192915832</v>
      </c>
      <c r="O555" s="280">
        <v>1.6078114530770558</v>
      </c>
      <c r="P555" s="280">
        <v>0.1511797280909002</v>
      </c>
      <c r="Q555" s="64"/>
      <c r="R555" s="64"/>
      <c r="S555" s="50" t="s">
        <v>41</v>
      </c>
      <c r="T555" s="279">
        <v>0.8112322916669483</v>
      </c>
      <c r="U555" s="257">
        <v>0.19558371371432348</v>
      </c>
      <c r="V555" s="280">
        <v>2.887668867854366</v>
      </c>
      <c r="W555" s="280">
        <v>-0.3021993051923135</v>
      </c>
      <c r="X555" s="280">
        <v>0.9287103751047079</v>
      </c>
      <c r="Y555" s="13"/>
    </row>
    <row r="556" spans="1:25" ht="15">
      <c r="A556" s="50" t="s">
        <v>42</v>
      </c>
      <c r="B556" s="279">
        <v>0.2676025869818375</v>
      </c>
      <c r="C556" s="257">
        <v>-0.27539570234678645</v>
      </c>
      <c r="D556" s="280">
        <v>-0.04231093628211913</v>
      </c>
      <c r="E556" s="280">
        <v>0</v>
      </c>
      <c r="F556" s="280">
        <v>0.5761070928559275</v>
      </c>
      <c r="G556" s="257">
        <v>0.3400399599055013</v>
      </c>
      <c r="H556" s="257">
        <v>0.14130031281573063</v>
      </c>
      <c r="I556" s="64"/>
      <c r="J556" s="1"/>
      <c r="K556" s="50" t="s">
        <v>42</v>
      </c>
      <c r="L556" s="279">
        <v>-0.4070478925033424</v>
      </c>
      <c r="M556" s="257">
        <v>0.2663398231562124</v>
      </c>
      <c r="N556" s="280">
        <v>0.09601369219263245</v>
      </c>
      <c r="O556" s="280">
        <v>-0.2607312696796895</v>
      </c>
      <c r="P556" s="280">
        <v>-0.1546469470602203</v>
      </c>
      <c r="Q556" s="64"/>
      <c r="R556" s="64"/>
      <c r="S556" s="50" t="s">
        <v>42</v>
      </c>
      <c r="T556" s="279">
        <v>0</v>
      </c>
      <c r="U556" s="257">
        <v>-0.9443141518422115</v>
      </c>
      <c r="V556" s="280">
        <v>1.4371620638735192</v>
      </c>
      <c r="W556" s="280">
        <v>0.5677730630570086</v>
      </c>
      <c r="X556" s="280">
        <v>1.334777764409365</v>
      </c>
      <c r="Y556" s="13"/>
    </row>
    <row r="557" spans="1:25" ht="15">
      <c r="A557" s="38"/>
      <c r="B557" s="301"/>
      <c r="C557" s="302"/>
      <c r="D557" s="303"/>
      <c r="E557" s="303"/>
      <c r="F557" s="303"/>
      <c r="G557" s="302"/>
      <c r="H557" s="302"/>
      <c r="I557" s="64"/>
      <c r="J557" s="1"/>
      <c r="K557" s="38"/>
      <c r="L557" s="301"/>
      <c r="M557" s="302"/>
      <c r="N557" s="303"/>
      <c r="O557" s="303"/>
      <c r="P557" s="303"/>
      <c r="Q557" s="64"/>
      <c r="R557" s="64"/>
      <c r="S557" s="38"/>
      <c r="T557" s="301"/>
      <c r="U557" s="302"/>
      <c r="V557" s="303"/>
      <c r="W557" s="303"/>
      <c r="X557" s="303"/>
      <c r="Y557" s="13"/>
    </row>
    <row r="558" spans="1:25" ht="15">
      <c r="A558" s="75" t="s">
        <v>138</v>
      </c>
      <c r="B558" s="274">
        <v>0.5777507405733611</v>
      </c>
      <c r="C558" s="275">
        <v>0.09051068842594101</v>
      </c>
      <c r="D558" s="276">
        <v>-0.07603981615830013</v>
      </c>
      <c r="E558" s="276">
        <v>0</v>
      </c>
      <c r="F558" s="276">
        <v>0.27678641437510887</v>
      </c>
      <c r="G558" s="275">
        <v>-0.027956186248830783</v>
      </c>
      <c r="H558" s="275">
        <v>0.10860900130575502</v>
      </c>
      <c r="I558" s="249"/>
      <c r="J558" s="168"/>
      <c r="K558" s="75" t="s">
        <v>138</v>
      </c>
      <c r="L558" s="274">
        <v>-0.2705734031401452</v>
      </c>
      <c r="M558" s="275">
        <v>0.10328101523639699</v>
      </c>
      <c r="N558" s="276">
        <v>0.00018523241069079432</v>
      </c>
      <c r="O558" s="276">
        <v>0.5581339496102771</v>
      </c>
      <c r="P558" s="276">
        <v>0.054256744925993416</v>
      </c>
      <c r="Q558" s="249"/>
      <c r="R558" s="64"/>
      <c r="S558" s="75" t="s">
        <v>138</v>
      </c>
      <c r="T558" s="274">
        <v>-1</v>
      </c>
      <c r="U558" s="275">
        <v>7.247244287240273</v>
      </c>
      <c r="V558" s="276">
        <v>0.5089419640042951</v>
      </c>
      <c r="W558" s="276">
        <v>-0.10642868598836952</v>
      </c>
      <c r="X558" s="276">
        <v>0.730815719062653</v>
      </c>
      <c r="Y558" s="168"/>
    </row>
    <row r="559" spans="1:25" ht="15">
      <c r="A559" s="50" t="s">
        <v>44</v>
      </c>
      <c r="B559" s="279">
        <v>1.2373493237340543</v>
      </c>
      <c r="C559" s="257">
        <v>0.3792579119043833</v>
      </c>
      <c r="D559" s="280">
        <v>-0.102715633339718</v>
      </c>
      <c r="E559" s="280">
        <v>0</v>
      </c>
      <c r="F559" s="280">
        <v>0.587817172265048</v>
      </c>
      <c r="G559" s="257">
        <v>0.04427326636105078</v>
      </c>
      <c r="H559" s="257">
        <v>0.34199399509583284</v>
      </c>
      <c r="I559" s="64"/>
      <c r="J559" s="1"/>
      <c r="K559" s="50" t="s">
        <v>44</v>
      </c>
      <c r="L559" s="279">
        <v>2.830102607313272</v>
      </c>
      <c r="M559" s="257">
        <v>0.2270405917002638</v>
      </c>
      <c r="N559" s="280">
        <v>0.1341958400792116</v>
      </c>
      <c r="O559" s="280">
        <v>3.569208654490838</v>
      </c>
      <c r="P559" s="280">
        <v>0.29899216032944476</v>
      </c>
      <c r="Q559" s="64"/>
      <c r="R559" s="64"/>
      <c r="S559" s="50" t="s">
        <v>44</v>
      </c>
      <c r="T559" s="279">
        <v>-1</v>
      </c>
      <c r="U559" s="257">
        <v>0</v>
      </c>
      <c r="V559" s="280">
        <v>0.8180393661807694</v>
      </c>
      <c r="W559" s="280">
        <v>0.30075150495619885</v>
      </c>
      <c r="X559" s="280">
        <v>0.8205765701912655</v>
      </c>
      <c r="Y559" s="13"/>
    </row>
    <row r="560" spans="1:25" ht="15">
      <c r="A560" s="50" t="s">
        <v>45</v>
      </c>
      <c r="B560" s="279">
        <v>0.5775219753571521</v>
      </c>
      <c r="C560" s="257">
        <v>-0.1568914023611211</v>
      </c>
      <c r="D560" s="280">
        <v>-0.35382226929472826</v>
      </c>
      <c r="E560" s="280">
        <v>0</v>
      </c>
      <c r="F560" s="280">
        <v>-0.10487176047059588</v>
      </c>
      <c r="G560" s="257">
        <v>-0.2698813533552269</v>
      </c>
      <c r="H560" s="257">
        <v>-0.16836845813114132</v>
      </c>
      <c r="I560" s="64"/>
      <c r="J560" s="1"/>
      <c r="K560" s="50" t="s">
        <v>45</v>
      </c>
      <c r="L560" s="279">
        <v>-0.41105541555886993</v>
      </c>
      <c r="M560" s="257">
        <v>0.15960899400710504</v>
      </c>
      <c r="N560" s="280">
        <v>-0.29115709299866654</v>
      </c>
      <c r="O560" s="280">
        <v>0.5106973524327982</v>
      </c>
      <c r="P560" s="280">
        <v>0.030903108499448884</v>
      </c>
      <c r="Q560" s="64"/>
      <c r="R560" s="64"/>
      <c r="S560" s="50" t="s">
        <v>45</v>
      </c>
      <c r="T560" s="279">
        <v>0</v>
      </c>
      <c r="U560" s="257">
        <v>6.609109099713967</v>
      </c>
      <c r="V560" s="280">
        <v>0.8193621601120533</v>
      </c>
      <c r="W560" s="280">
        <v>-0.33056572855705124</v>
      </c>
      <c r="X560" s="280">
        <v>1.7437884674509183</v>
      </c>
      <c r="Y560" s="13"/>
    </row>
    <row r="561" spans="1:25" ht="15">
      <c r="A561" s="50" t="s">
        <v>46</v>
      </c>
      <c r="B561" s="279">
        <v>0.43020491719968934</v>
      </c>
      <c r="C561" s="257">
        <v>0.22979169359556773</v>
      </c>
      <c r="D561" s="280">
        <v>0.16608506224341069</v>
      </c>
      <c r="E561" s="280">
        <v>0</v>
      </c>
      <c r="F561" s="280">
        <v>0.09840232189694387</v>
      </c>
      <c r="G561" s="257">
        <v>0.1287212624427807</v>
      </c>
      <c r="H561" s="257">
        <v>0.20240401187192592</v>
      </c>
      <c r="I561" s="64"/>
      <c r="J561" s="1"/>
      <c r="K561" s="50" t="s">
        <v>46</v>
      </c>
      <c r="L561" s="279">
        <v>-0.2862249378816901</v>
      </c>
      <c r="M561" s="257">
        <v>0.014705250215109045</v>
      </c>
      <c r="N561" s="280">
        <v>0.9364216271229835</v>
      </c>
      <c r="O561" s="280">
        <v>1.19761956218559</v>
      </c>
      <c r="P561" s="280">
        <v>-0.01881985937841424</v>
      </c>
      <c r="Q561" s="64"/>
      <c r="R561" s="64"/>
      <c r="S561" s="50" t="s">
        <v>46</v>
      </c>
      <c r="T561" s="279">
        <v>0</v>
      </c>
      <c r="U561" s="257">
        <v>0</v>
      </c>
      <c r="V561" s="280">
        <v>0.009970758963344872</v>
      </c>
      <c r="W561" s="280">
        <v>-0.17088385589538702</v>
      </c>
      <c r="X561" s="280">
        <v>-0.016365764744973643</v>
      </c>
      <c r="Y561" s="13"/>
    </row>
    <row r="562" spans="1:25" ht="15">
      <c r="A562" s="60"/>
      <c r="B562" s="282"/>
      <c r="C562" s="265"/>
      <c r="D562" s="283"/>
      <c r="E562" s="283"/>
      <c r="F562" s="283"/>
      <c r="G562" s="265"/>
      <c r="H562" s="265"/>
      <c r="I562" s="64"/>
      <c r="J562" s="1"/>
      <c r="K562" s="60"/>
      <c r="L562" s="282"/>
      <c r="M562" s="265"/>
      <c r="N562" s="283"/>
      <c r="O562" s="283"/>
      <c r="P562" s="283"/>
      <c r="Q562" s="64"/>
      <c r="R562" s="64"/>
      <c r="S562" s="60"/>
      <c r="T562" s="282"/>
      <c r="U562" s="265"/>
      <c r="V562" s="283"/>
      <c r="W562" s="283"/>
      <c r="X562" s="283"/>
      <c r="Y562" s="13"/>
    </row>
    <row r="563" spans="1:25" ht="15">
      <c r="A563" s="75" t="s">
        <v>139</v>
      </c>
      <c r="B563" s="274">
        <v>0.3664692514680947</v>
      </c>
      <c r="C563" s="275">
        <v>-0.2568339563392942</v>
      </c>
      <c r="D563" s="276">
        <v>-0.5728913631465085</v>
      </c>
      <c r="E563" s="276">
        <v>0</v>
      </c>
      <c r="F563" s="276">
        <v>-0.383464730906819</v>
      </c>
      <c r="G563" s="275">
        <v>0.008351919720235967</v>
      </c>
      <c r="H563" s="275">
        <v>0.13866811966175163</v>
      </c>
      <c r="I563" s="249"/>
      <c r="J563" s="168"/>
      <c r="K563" s="75" t="s">
        <v>139</v>
      </c>
      <c r="L563" s="274">
        <v>0</v>
      </c>
      <c r="M563" s="275">
        <v>2.229913625821493</v>
      </c>
      <c r="N563" s="276">
        <v>-0.18827859970563465</v>
      </c>
      <c r="O563" s="276">
        <v>0.6162585518707906</v>
      </c>
      <c r="P563" s="276">
        <v>1.382698978925292</v>
      </c>
      <c r="Q563" s="249"/>
      <c r="R563" s="64"/>
      <c r="S563" s="75" t="s">
        <v>139</v>
      </c>
      <c r="T563" s="274">
        <v>0</v>
      </c>
      <c r="U563" s="275">
        <v>0</v>
      </c>
      <c r="V563" s="276">
        <v>2.50568308277031</v>
      </c>
      <c r="W563" s="276">
        <v>-0.3130744508209624</v>
      </c>
      <c r="X563" s="276">
        <v>2.345148966480469</v>
      </c>
      <c r="Y563" s="168"/>
    </row>
    <row r="564" spans="1:25" ht="15">
      <c r="A564" s="50" t="s">
        <v>48</v>
      </c>
      <c r="B564" s="279">
        <v>0.3258514634946672</v>
      </c>
      <c r="C564" s="280">
        <v>1.0561623690603237</v>
      </c>
      <c r="D564" s="280">
        <v>2.247619047619048</v>
      </c>
      <c r="E564" s="280">
        <v>0</v>
      </c>
      <c r="F564" s="280">
        <v>6.259474806063987</v>
      </c>
      <c r="G564" s="257">
        <v>0</v>
      </c>
      <c r="H564" s="257">
        <v>0.4312648998877888</v>
      </c>
      <c r="I564" s="64"/>
      <c r="J564" s="1"/>
      <c r="K564" s="50" t="s">
        <v>48</v>
      </c>
      <c r="L564" s="279">
        <v>0</v>
      </c>
      <c r="M564" s="280">
        <v>0</v>
      </c>
      <c r="N564" s="280">
        <v>-0.8026585145043721</v>
      </c>
      <c r="O564" s="280">
        <v>0</v>
      </c>
      <c r="P564" s="280">
        <v>-0.7041151422951822</v>
      </c>
      <c r="Q564" s="64"/>
      <c r="R564" s="64"/>
      <c r="S564" s="50" t="s">
        <v>48</v>
      </c>
      <c r="T564" s="279">
        <v>0</v>
      </c>
      <c r="U564" s="280">
        <v>0</v>
      </c>
      <c r="V564" s="280">
        <v>2.540489185351337</v>
      </c>
      <c r="W564" s="280">
        <v>0</v>
      </c>
      <c r="X564" s="280">
        <v>2.540489185351337</v>
      </c>
      <c r="Y564" s="13"/>
    </row>
    <row r="565" spans="1:25" ht="15">
      <c r="A565" s="50" t="s">
        <v>49</v>
      </c>
      <c r="B565" s="279">
        <v>0.4377111107719309</v>
      </c>
      <c r="C565" s="280">
        <v>0.11132633976303641</v>
      </c>
      <c r="D565" s="280">
        <v>-0.46390753169276644</v>
      </c>
      <c r="E565" s="280">
        <v>0</v>
      </c>
      <c r="F565" s="280">
        <v>-0.5017964684883105</v>
      </c>
      <c r="G565" s="257">
        <v>0.23720362080008806</v>
      </c>
      <c r="H565" s="257">
        <v>0.2093578930806319</v>
      </c>
      <c r="I565" s="64"/>
      <c r="J565" s="1"/>
      <c r="K565" s="50" t="s">
        <v>49</v>
      </c>
      <c r="L565" s="279">
        <v>0</v>
      </c>
      <c r="M565" s="280">
        <v>-0.49341584084571266</v>
      </c>
      <c r="N565" s="280">
        <v>0.6767335706172497</v>
      </c>
      <c r="O565" s="280">
        <v>0</v>
      </c>
      <c r="P565" s="280">
        <v>-0.42042030556543575</v>
      </c>
      <c r="Q565" s="64"/>
      <c r="R565" s="64"/>
      <c r="S565" s="50" t="s">
        <v>49</v>
      </c>
      <c r="T565" s="279">
        <v>0</v>
      </c>
      <c r="U565" s="280">
        <v>0</v>
      </c>
      <c r="V565" s="280">
        <v>4.8592961662593135</v>
      </c>
      <c r="W565" s="280">
        <v>-0.49858709180321537</v>
      </c>
      <c r="X565" s="280">
        <v>4.850493682592122</v>
      </c>
      <c r="Y565" s="13"/>
    </row>
    <row r="566" spans="1:25" ht="15">
      <c r="A566" s="50" t="s">
        <v>50</v>
      </c>
      <c r="B566" s="279">
        <v>0.16650481080740764</v>
      </c>
      <c r="C566" s="280">
        <v>1.6801209594459023</v>
      </c>
      <c r="D566" s="280">
        <v>-0.9085979860573199</v>
      </c>
      <c r="E566" s="280">
        <v>0</v>
      </c>
      <c r="F566" s="280">
        <v>-0.5988591395775382</v>
      </c>
      <c r="G566" s="257">
        <v>0</v>
      </c>
      <c r="H566" s="257">
        <v>-0.017972940117896408</v>
      </c>
      <c r="I566" s="64"/>
      <c r="J566" s="1"/>
      <c r="K566" s="50" t="s">
        <v>50</v>
      </c>
      <c r="L566" s="279">
        <v>0</v>
      </c>
      <c r="M566" s="280">
        <v>3.115392357320739</v>
      </c>
      <c r="N566" s="280">
        <v>-0.07961080817579558</v>
      </c>
      <c r="O566" s="280">
        <v>-1</v>
      </c>
      <c r="P566" s="280">
        <v>2.6018149475746006</v>
      </c>
      <c r="Q566" s="64"/>
      <c r="R566" s="64"/>
      <c r="S566" s="50" t="s">
        <v>50</v>
      </c>
      <c r="T566" s="279">
        <v>0</v>
      </c>
      <c r="U566" s="280">
        <v>0</v>
      </c>
      <c r="V566" s="280">
        <v>1.8810098252797842</v>
      </c>
      <c r="W566" s="280">
        <v>-0.10828338112490066</v>
      </c>
      <c r="X566" s="280">
        <v>1.6921138962737552</v>
      </c>
      <c r="Y566" s="13"/>
    </row>
    <row r="567" spans="1:25" ht="15">
      <c r="A567" s="50" t="s">
        <v>51</v>
      </c>
      <c r="B567" s="279">
        <v>0.9058437280158875</v>
      </c>
      <c r="C567" s="280">
        <v>-0.6766066550012662</v>
      </c>
      <c r="D567" s="280">
        <v>-0.00729787662625303</v>
      </c>
      <c r="E567" s="280">
        <v>0</v>
      </c>
      <c r="F567" s="280">
        <v>-0.4291243518028951</v>
      </c>
      <c r="G567" s="257">
        <v>-0.709163560847369</v>
      </c>
      <c r="H567" s="257">
        <v>-0.10831052660396634</v>
      </c>
      <c r="I567" s="64"/>
      <c r="J567" s="1"/>
      <c r="K567" s="50" t="s">
        <v>51</v>
      </c>
      <c r="L567" s="279">
        <v>0</v>
      </c>
      <c r="M567" s="280">
        <v>1.7744609480403772</v>
      </c>
      <c r="N567" s="280">
        <v>-0.17824794892097973</v>
      </c>
      <c r="O567" s="280">
        <v>0</v>
      </c>
      <c r="P567" s="280">
        <v>0.7537402626156264</v>
      </c>
      <c r="Q567" s="64"/>
      <c r="R567" s="64"/>
      <c r="S567" s="50" t="s">
        <v>51</v>
      </c>
      <c r="T567" s="279">
        <v>0</v>
      </c>
      <c r="U567" s="280">
        <v>0</v>
      </c>
      <c r="V567" s="280">
        <v>0.4214937239779446</v>
      </c>
      <c r="W567" s="280">
        <v>-0.9779176179297385</v>
      </c>
      <c r="X567" s="280">
        <v>0.23497014858239318</v>
      </c>
      <c r="Y567" s="13"/>
    </row>
    <row r="568" spans="1:25" ht="15">
      <c r="A568" s="38"/>
      <c r="B568" s="301"/>
      <c r="C568" s="303"/>
      <c r="D568" s="303"/>
      <c r="E568" s="303"/>
      <c r="F568" s="283"/>
      <c r="G568" s="302"/>
      <c r="H568" s="302"/>
      <c r="I568" s="64"/>
      <c r="J568" s="1"/>
      <c r="K568" s="38"/>
      <c r="L568" s="301"/>
      <c r="M568" s="303"/>
      <c r="N568" s="303"/>
      <c r="O568" s="303"/>
      <c r="P568" s="283"/>
      <c r="Q568" s="64"/>
      <c r="R568" s="64"/>
      <c r="S568" s="38"/>
      <c r="T568" s="301"/>
      <c r="U568" s="303"/>
      <c r="V568" s="303"/>
      <c r="W568" s="303"/>
      <c r="X568" s="283"/>
      <c r="Y568" s="13"/>
    </row>
    <row r="569" spans="1:25" ht="15">
      <c r="A569" s="75" t="s">
        <v>140</v>
      </c>
      <c r="B569" s="274">
        <v>-0.012945352603371263</v>
      </c>
      <c r="C569" s="275">
        <v>-0.08996806471445407</v>
      </c>
      <c r="D569" s="276">
        <v>0.2923650412867054</v>
      </c>
      <c r="E569" s="276">
        <v>-0.18085931883694994</v>
      </c>
      <c r="F569" s="276">
        <v>0.1179983895664134</v>
      </c>
      <c r="G569" s="275">
        <v>0.7614023571166384</v>
      </c>
      <c r="H569" s="275">
        <v>0.055876788813495004</v>
      </c>
      <c r="I569" s="249"/>
      <c r="J569" s="168"/>
      <c r="K569" s="75" t="s">
        <v>140</v>
      </c>
      <c r="L569" s="274">
        <v>0.07735868537109725</v>
      </c>
      <c r="M569" s="275">
        <v>0.09119017232839077</v>
      </c>
      <c r="N569" s="276">
        <v>0.5705013524242126</v>
      </c>
      <c r="O569" s="276">
        <v>0.663939234461987</v>
      </c>
      <c r="P569" s="276">
        <v>0.15032329295387292</v>
      </c>
      <c r="Q569" s="249"/>
      <c r="R569" s="64"/>
      <c r="S569" s="75" t="s">
        <v>140</v>
      </c>
      <c r="T569" s="274">
        <v>0</v>
      </c>
      <c r="U569" s="275">
        <v>-0.8072872969260101</v>
      </c>
      <c r="V569" s="276">
        <v>0.3818008674486679</v>
      </c>
      <c r="W569" s="276">
        <v>-0.6428402125863664</v>
      </c>
      <c r="X569" s="276">
        <v>0.004386940161733355</v>
      </c>
      <c r="Y569" s="168"/>
    </row>
    <row r="570" spans="1:25" ht="15">
      <c r="A570" s="50" t="s">
        <v>53</v>
      </c>
      <c r="B570" s="279">
        <v>-0.02903934041579581</v>
      </c>
      <c r="C570" s="257">
        <v>-0.0028850166092894147</v>
      </c>
      <c r="D570" s="280">
        <v>-0.5410531592115418</v>
      </c>
      <c r="E570" s="280">
        <v>-0.18405507197901871</v>
      </c>
      <c r="F570" s="280">
        <v>0.2210340697760964</v>
      </c>
      <c r="G570" s="257">
        <v>1.8121986923005808</v>
      </c>
      <c r="H570" s="257">
        <v>0.09558976157125865</v>
      </c>
      <c r="I570" s="64"/>
      <c r="J570" s="1"/>
      <c r="K570" s="50" t="s">
        <v>53</v>
      </c>
      <c r="L570" s="279">
        <v>1.8280956413730416</v>
      </c>
      <c r="M570" s="257">
        <v>0.22211167172736723</v>
      </c>
      <c r="N570" s="280">
        <v>0.3151511819073167</v>
      </c>
      <c r="O570" s="280">
        <v>-1</v>
      </c>
      <c r="P570" s="280">
        <v>0.3773786591353294</v>
      </c>
      <c r="Q570" s="64"/>
      <c r="R570" s="64"/>
      <c r="S570" s="50" t="s">
        <v>53</v>
      </c>
      <c r="T570" s="279">
        <v>0</v>
      </c>
      <c r="U570" s="257">
        <v>-1</v>
      </c>
      <c r="V570" s="280">
        <v>-0.10884993854875813</v>
      </c>
      <c r="W570" s="280">
        <v>-0.4369385319247824</v>
      </c>
      <c r="X570" s="280">
        <v>-0.15409697704545589</v>
      </c>
      <c r="Y570" s="13"/>
    </row>
    <row r="571" spans="1:25" ht="15">
      <c r="A571" s="50" t="s">
        <v>54</v>
      </c>
      <c r="B571" s="279">
        <v>-0.053891409112584165</v>
      </c>
      <c r="C571" s="257">
        <v>-0.09365832096113957</v>
      </c>
      <c r="D571" s="280">
        <v>0.1784611149022064</v>
      </c>
      <c r="E571" s="280">
        <v>0.20381205803295388</v>
      </c>
      <c r="F571" s="280">
        <v>0.21518043727142921</v>
      </c>
      <c r="G571" s="257">
        <v>0.9770015678044268</v>
      </c>
      <c r="H571" s="257">
        <v>0.06805997895324367</v>
      </c>
      <c r="I571" s="64"/>
      <c r="J571" s="1"/>
      <c r="K571" s="50" t="s">
        <v>54</v>
      </c>
      <c r="L571" s="279">
        <v>0.338535447633598</v>
      </c>
      <c r="M571" s="257">
        <v>0.24445597820304021</v>
      </c>
      <c r="N571" s="280">
        <v>-0.08979619293222618</v>
      </c>
      <c r="O571" s="280">
        <v>-0.2145374002518987</v>
      </c>
      <c r="P571" s="280">
        <v>0.2919043947853457</v>
      </c>
      <c r="Q571" s="64"/>
      <c r="R571" s="64"/>
      <c r="S571" s="50" t="s">
        <v>54</v>
      </c>
      <c r="T571" s="279">
        <v>0</v>
      </c>
      <c r="U571" s="257">
        <v>28.34980273843976</v>
      </c>
      <c r="V571" s="280">
        <v>0.2747066069321602</v>
      </c>
      <c r="W571" s="280">
        <v>-0.7275307908222137</v>
      </c>
      <c r="X571" s="280">
        <v>0.13693625998401737</v>
      </c>
      <c r="Y571" s="13"/>
    </row>
    <row r="572" spans="1:25" ht="15">
      <c r="A572" s="50" t="s">
        <v>55</v>
      </c>
      <c r="B572" s="279">
        <v>1.0188460818043334</v>
      </c>
      <c r="C572" s="257">
        <v>-0.29363109652212227</v>
      </c>
      <c r="D572" s="280">
        <v>0.21242879978057605</v>
      </c>
      <c r="E572" s="280">
        <v>0</v>
      </c>
      <c r="F572" s="280">
        <v>0.3308872499119402</v>
      </c>
      <c r="G572" s="257">
        <v>21.277730176645846</v>
      </c>
      <c r="H572" s="257">
        <v>0.18921964649759948</v>
      </c>
      <c r="I572" s="64"/>
      <c r="J572" s="1"/>
      <c r="K572" s="50" t="s">
        <v>55</v>
      </c>
      <c r="L572" s="279">
        <v>0</v>
      </c>
      <c r="M572" s="257">
        <v>-0.20482829760099108</v>
      </c>
      <c r="N572" s="280">
        <v>1.3536770806778002</v>
      </c>
      <c r="O572" s="280">
        <v>0</v>
      </c>
      <c r="P572" s="280">
        <v>0.02656272134282478</v>
      </c>
      <c r="Q572" s="64"/>
      <c r="R572" s="64"/>
      <c r="S572" s="50" t="s">
        <v>55</v>
      </c>
      <c r="T572" s="279">
        <v>0</v>
      </c>
      <c r="U572" s="257">
        <v>2.6259987127679296</v>
      </c>
      <c r="V572" s="280">
        <v>0.7680487558305145</v>
      </c>
      <c r="W572" s="280">
        <v>-0.29194009564619394</v>
      </c>
      <c r="X572" s="280">
        <v>0.758792121737762</v>
      </c>
      <c r="Y572" s="13"/>
    </row>
    <row r="573" spans="1:25" ht="15">
      <c r="A573" s="50" t="s">
        <v>56</v>
      </c>
      <c r="B573" s="279">
        <v>-0.40296586393566347</v>
      </c>
      <c r="C573" s="257">
        <v>-0.1465802820658616</v>
      </c>
      <c r="D573" s="280">
        <v>-0.27435652444821157</v>
      </c>
      <c r="E573" s="280">
        <v>0</v>
      </c>
      <c r="F573" s="280">
        <v>-0.27925630743324725</v>
      </c>
      <c r="G573" s="257">
        <v>-0.683101790714896</v>
      </c>
      <c r="H573" s="257">
        <v>-0.251243616463411</v>
      </c>
      <c r="I573" s="64"/>
      <c r="J573" s="1"/>
      <c r="K573" s="50" t="s">
        <v>56</v>
      </c>
      <c r="L573" s="279">
        <v>-0.15143888137753536</v>
      </c>
      <c r="M573" s="257">
        <v>-0.2870641166185124</v>
      </c>
      <c r="N573" s="280">
        <v>0.16317172912161237</v>
      </c>
      <c r="O573" s="280">
        <v>-0.9529408589773678</v>
      </c>
      <c r="P573" s="280">
        <v>-0.15687518836613146</v>
      </c>
      <c r="Q573" s="64"/>
      <c r="R573" s="64"/>
      <c r="S573" s="50" t="s">
        <v>56</v>
      </c>
      <c r="T573" s="279">
        <v>0</v>
      </c>
      <c r="U573" s="257">
        <v>5.896560421487778</v>
      </c>
      <c r="V573" s="280">
        <v>0.27150844905924276</v>
      </c>
      <c r="W573" s="280">
        <v>-0.17257456932896942</v>
      </c>
      <c r="X573" s="280">
        <v>0.435235190051223</v>
      </c>
      <c r="Y573" s="13"/>
    </row>
    <row r="574" spans="1:25" ht="15">
      <c r="A574" s="50" t="s">
        <v>57</v>
      </c>
      <c r="B574" s="279">
        <v>0.038177315107809084</v>
      </c>
      <c r="C574" s="257">
        <v>0.2252052166230396</v>
      </c>
      <c r="D574" s="280">
        <v>0.37552461888844135</v>
      </c>
      <c r="E574" s="280">
        <v>0</v>
      </c>
      <c r="F574" s="280">
        <v>-0.024075067233276015</v>
      </c>
      <c r="G574" s="257">
        <v>1.8095051952418322</v>
      </c>
      <c r="H574" s="257">
        <v>0.1665833021347085</v>
      </c>
      <c r="I574" s="64"/>
      <c r="J574" s="1"/>
      <c r="K574" s="50" t="s">
        <v>57</v>
      </c>
      <c r="L574" s="279">
        <v>-0.18810466913068968</v>
      </c>
      <c r="M574" s="257">
        <v>0.3526223666225978</v>
      </c>
      <c r="N574" s="280">
        <v>2.56504317576815</v>
      </c>
      <c r="O574" s="280">
        <v>3.197790305308258</v>
      </c>
      <c r="P574" s="280">
        <v>0.2844112129274048</v>
      </c>
      <c r="Q574" s="64"/>
      <c r="R574" s="64"/>
      <c r="S574" s="50" t="s">
        <v>57</v>
      </c>
      <c r="T574" s="279">
        <v>0</v>
      </c>
      <c r="U574" s="257">
        <v>-0.9497301684379038</v>
      </c>
      <c r="V574" s="280">
        <v>0.8822887681599083</v>
      </c>
      <c r="W574" s="280">
        <v>-0.9082693311702565</v>
      </c>
      <c r="X574" s="280">
        <v>-0.3455973555719559</v>
      </c>
      <c r="Y574" s="13"/>
    </row>
    <row r="575" spans="1:25" ht="15">
      <c r="A575" s="50" t="s">
        <v>58</v>
      </c>
      <c r="B575" s="279">
        <v>-0.09753720318402104</v>
      </c>
      <c r="C575" s="257">
        <v>-0.4875624565128728</v>
      </c>
      <c r="D575" s="280">
        <v>0.1549334865669445</v>
      </c>
      <c r="E575" s="280">
        <v>0</v>
      </c>
      <c r="F575" s="280">
        <v>0.12439674262167677</v>
      </c>
      <c r="G575" s="257">
        <v>0.5484013162416255</v>
      </c>
      <c r="H575" s="257">
        <v>0.00912551092227476</v>
      </c>
      <c r="I575" s="64"/>
      <c r="J575" s="1"/>
      <c r="K575" s="50" t="s">
        <v>58</v>
      </c>
      <c r="L575" s="279">
        <v>-0.042047618661355424</v>
      </c>
      <c r="M575" s="257">
        <v>0.04066503349276207</v>
      </c>
      <c r="N575" s="280">
        <v>0.2893242239340319</v>
      </c>
      <c r="O575" s="280">
        <v>0</v>
      </c>
      <c r="P575" s="280">
        <v>0.037392641307530505</v>
      </c>
      <c r="Q575" s="64"/>
      <c r="R575" s="64"/>
      <c r="S575" s="50" t="s">
        <v>58</v>
      </c>
      <c r="T575" s="279">
        <v>0</v>
      </c>
      <c r="U575" s="257">
        <v>0</v>
      </c>
      <c r="V575" s="280">
        <v>0.22730128201342836</v>
      </c>
      <c r="W575" s="280">
        <v>-0.8471386092327075</v>
      </c>
      <c r="X575" s="280">
        <v>0.2053261977769243</v>
      </c>
      <c r="Y575" s="13"/>
    </row>
    <row r="576" spans="1:25" ht="15">
      <c r="A576" s="60"/>
      <c r="B576" s="282"/>
      <c r="C576" s="265"/>
      <c r="D576" s="283"/>
      <c r="E576" s="283"/>
      <c r="F576" s="283"/>
      <c r="G576" s="265"/>
      <c r="H576" s="265"/>
      <c r="I576" s="64"/>
      <c r="J576" s="1"/>
      <c r="K576" s="60"/>
      <c r="L576" s="282"/>
      <c r="M576" s="265"/>
      <c r="N576" s="283"/>
      <c r="O576" s="283"/>
      <c r="P576" s="283"/>
      <c r="Q576" s="64"/>
      <c r="R576" s="64"/>
      <c r="S576" s="60"/>
      <c r="T576" s="282"/>
      <c r="U576" s="265"/>
      <c r="V576" s="283"/>
      <c r="W576" s="283"/>
      <c r="X576" s="283"/>
      <c r="Y576" s="13"/>
    </row>
    <row r="577" spans="1:25" ht="15">
      <c r="A577" s="75" t="s">
        <v>141</v>
      </c>
      <c r="B577" s="274">
        <v>0.18126962425856852</v>
      </c>
      <c r="C577" s="275">
        <v>-0.22013722818792203</v>
      </c>
      <c r="D577" s="276">
        <v>-0.35217623319554026</v>
      </c>
      <c r="E577" s="276">
        <v>0</v>
      </c>
      <c r="F577" s="276">
        <v>0.14396719196192254</v>
      </c>
      <c r="G577" s="275">
        <v>0.662381211520654</v>
      </c>
      <c r="H577" s="275">
        <v>0.04005484519673952</v>
      </c>
      <c r="I577" s="249"/>
      <c r="J577" s="168"/>
      <c r="K577" s="75" t="s">
        <v>141</v>
      </c>
      <c r="L577" s="274">
        <v>-0.2515129452499709</v>
      </c>
      <c r="M577" s="275">
        <v>0.6347964908352464</v>
      </c>
      <c r="N577" s="276">
        <v>0.08917917755126648</v>
      </c>
      <c r="O577" s="276">
        <v>0.12645039395547863</v>
      </c>
      <c r="P577" s="276">
        <v>0.16634394173878375</v>
      </c>
      <c r="Q577" s="249"/>
      <c r="R577" s="64"/>
      <c r="S577" s="75" t="s">
        <v>141</v>
      </c>
      <c r="T577" s="274">
        <v>0</v>
      </c>
      <c r="U577" s="275">
        <v>1.9203609532569494</v>
      </c>
      <c r="V577" s="276">
        <v>1.4490750706575541</v>
      </c>
      <c r="W577" s="276">
        <v>-0.5195739820022403</v>
      </c>
      <c r="X577" s="276">
        <v>1.399186764922003</v>
      </c>
      <c r="Y577" s="168"/>
    </row>
    <row r="578" spans="1:25" ht="15">
      <c r="A578" s="50" t="s">
        <v>60</v>
      </c>
      <c r="B578" s="279">
        <v>0.5366561876070632</v>
      </c>
      <c r="C578" s="257">
        <v>0.4288564637259946</v>
      </c>
      <c r="D578" s="280">
        <v>0.08965283419616865</v>
      </c>
      <c r="E578" s="280">
        <v>0</v>
      </c>
      <c r="F578" s="280">
        <v>0.3137933516838858</v>
      </c>
      <c r="G578" s="257">
        <v>-0.5804045773974107</v>
      </c>
      <c r="H578" s="257">
        <v>0.30530749930146506</v>
      </c>
      <c r="I578" s="64"/>
      <c r="J578" s="1"/>
      <c r="K578" s="50" t="s">
        <v>60</v>
      </c>
      <c r="L578" s="279">
        <v>0</v>
      </c>
      <c r="M578" s="257">
        <v>0.6472935288891684</v>
      </c>
      <c r="N578" s="280">
        <v>3.743251483127331</v>
      </c>
      <c r="O578" s="280">
        <v>0</v>
      </c>
      <c r="P578" s="280">
        <v>0.7247335125791956</v>
      </c>
      <c r="Q578" s="64"/>
      <c r="R578" s="64"/>
      <c r="S578" s="50" t="s">
        <v>60</v>
      </c>
      <c r="T578" s="279">
        <v>0</v>
      </c>
      <c r="U578" s="257">
        <v>0</v>
      </c>
      <c r="V578" s="280">
        <v>2.7651746934528547</v>
      </c>
      <c r="W578" s="280">
        <v>-0.04318668922041369</v>
      </c>
      <c r="X578" s="280">
        <v>2.6849073779624097</v>
      </c>
      <c r="Y578" s="13"/>
    </row>
    <row r="579" spans="1:25" ht="15">
      <c r="A579" s="50" t="s">
        <v>61</v>
      </c>
      <c r="B579" s="279">
        <v>0.18396110191637094</v>
      </c>
      <c r="C579" s="257">
        <v>0.9092484603334181</v>
      </c>
      <c r="D579" s="280">
        <v>0.2645923819764169</v>
      </c>
      <c r="E579" s="280">
        <v>0</v>
      </c>
      <c r="F579" s="280">
        <v>0.4643738995752529</v>
      </c>
      <c r="G579" s="257">
        <v>-0.27200224791974914</v>
      </c>
      <c r="H579" s="257">
        <v>0.24522002670726528</v>
      </c>
      <c r="I579" s="64"/>
      <c r="J579" s="1"/>
      <c r="K579" s="50" t="s">
        <v>61</v>
      </c>
      <c r="L579" s="279">
        <v>-0.11820336517688257</v>
      </c>
      <c r="M579" s="257">
        <v>0.4878300038849708</v>
      </c>
      <c r="N579" s="280">
        <v>-0.21448766398510577</v>
      </c>
      <c r="O579" s="280">
        <v>-0.15413590135311572</v>
      </c>
      <c r="P579" s="280">
        <v>-0.03310536651050611</v>
      </c>
      <c r="Q579" s="64"/>
      <c r="R579" s="64"/>
      <c r="S579" s="50" t="s">
        <v>61</v>
      </c>
      <c r="T579" s="279">
        <v>0</v>
      </c>
      <c r="U579" s="257">
        <v>1.509327553989038</v>
      </c>
      <c r="V579" s="280">
        <v>0.9943073207528839</v>
      </c>
      <c r="W579" s="280">
        <v>-0.14651205249693255</v>
      </c>
      <c r="X579" s="280">
        <v>0.9969663941555151</v>
      </c>
      <c r="Y579" s="13"/>
    </row>
    <row r="580" spans="1:25" ht="15">
      <c r="A580" s="50" t="s">
        <v>62</v>
      </c>
      <c r="B580" s="279">
        <v>-0.07895012103691657</v>
      </c>
      <c r="C580" s="257">
        <v>-0.5535802756524719</v>
      </c>
      <c r="D580" s="280">
        <v>-0.5062562524545163</v>
      </c>
      <c r="E580" s="280">
        <v>0</v>
      </c>
      <c r="F580" s="280">
        <v>0.005004160906760813</v>
      </c>
      <c r="G580" s="257">
        <v>5.2914847467946275</v>
      </c>
      <c r="H580" s="257">
        <v>-0.21382288260671645</v>
      </c>
      <c r="I580" s="64"/>
      <c r="J580" s="1"/>
      <c r="K580" s="50" t="s">
        <v>62</v>
      </c>
      <c r="L580" s="279">
        <v>-0.22831152268027755</v>
      </c>
      <c r="M580" s="257">
        <v>0.7917303976466694</v>
      </c>
      <c r="N580" s="280">
        <v>0.7106481460948308</v>
      </c>
      <c r="O580" s="280">
        <v>-0.2457833181544523</v>
      </c>
      <c r="P580" s="280">
        <v>0.000298306311973473</v>
      </c>
      <c r="Q580" s="64"/>
      <c r="R580" s="64"/>
      <c r="S580" s="50" t="s">
        <v>62</v>
      </c>
      <c r="T580" s="279">
        <v>0</v>
      </c>
      <c r="U580" s="257">
        <v>19.46984923722322</v>
      </c>
      <c r="V580" s="280">
        <v>1.6336066613872888</v>
      </c>
      <c r="W580" s="280">
        <v>-0.9175182505297511</v>
      </c>
      <c r="X580" s="280">
        <v>1.6487065306145166</v>
      </c>
      <c r="Y580" s="13"/>
    </row>
    <row r="581" spans="1:25" ht="15">
      <c r="A581" s="50" t="s">
        <v>63</v>
      </c>
      <c r="B581" s="279">
        <v>-0.10582477375373622</v>
      </c>
      <c r="C581" s="257">
        <v>0.800961769297907</v>
      </c>
      <c r="D581" s="280">
        <v>-0.9648679621006482</v>
      </c>
      <c r="E581" s="280">
        <v>0</v>
      </c>
      <c r="F581" s="280">
        <v>-0.6029369269596694</v>
      </c>
      <c r="G581" s="257">
        <v>0</v>
      </c>
      <c r="H581" s="257">
        <v>0.12637295165133366</v>
      </c>
      <c r="I581" s="64"/>
      <c r="J581" s="1"/>
      <c r="K581" s="50" t="s">
        <v>63</v>
      </c>
      <c r="L581" s="279">
        <v>0</v>
      </c>
      <c r="M581" s="257">
        <v>1.1136539285393612</v>
      </c>
      <c r="N581" s="280">
        <v>-0.42870500418374935</v>
      </c>
      <c r="O581" s="280">
        <v>-1</v>
      </c>
      <c r="P581" s="280">
        <v>0.002295450449483649</v>
      </c>
      <c r="Q581" s="64"/>
      <c r="R581" s="64"/>
      <c r="S581" s="50" t="s">
        <v>63</v>
      </c>
      <c r="T581" s="279">
        <v>0</v>
      </c>
      <c r="U581" s="257">
        <v>0</v>
      </c>
      <c r="V581" s="280">
        <v>0.4162873822776809</v>
      </c>
      <c r="W581" s="280">
        <v>0.3578122528708081</v>
      </c>
      <c r="X581" s="280">
        <v>0.4146155577802564</v>
      </c>
      <c r="Y581" s="13"/>
    </row>
    <row r="582" spans="1:25" ht="15">
      <c r="A582" s="50" t="s">
        <v>64</v>
      </c>
      <c r="B582" s="279">
        <v>-0.01044052344141122</v>
      </c>
      <c r="C582" s="257">
        <v>0.2572986921545506</v>
      </c>
      <c r="D582" s="280">
        <v>-0.5993450348262885</v>
      </c>
      <c r="E582" s="280">
        <v>0</v>
      </c>
      <c r="F582" s="280">
        <v>0.427429801585927</v>
      </c>
      <c r="G582" s="257">
        <v>3.840562208261347</v>
      </c>
      <c r="H582" s="257">
        <v>0.262045115859465</v>
      </c>
      <c r="I582" s="64"/>
      <c r="J582" s="1"/>
      <c r="K582" s="50" t="s">
        <v>64</v>
      </c>
      <c r="L582" s="279">
        <v>-0.9203831433657498</v>
      </c>
      <c r="M582" s="257">
        <v>-0.4085400633493408</v>
      </c>
      <c r="N582" s="280">
        <v>-0.5163581860075332</v>
      </c>
      <c r="O582" s="280">
        <v>0.49041174433119594</v>
      </c>
      <c r="P582" s="280">
        <v>-0.06802764240363934</v>
      </c>
      <c r="Q582" s="64"/>
      <c r="R582" s="64"/>
      <c r="S582" s="50" t="s">
        <v>64</v>
      </c>
      <c r="T582" s="279">
        <v>0</v>
      </c>
      <c r="U582" s="257">
        <v>-1</v>
      </c>
      <c r="V582" s="280">
        <v>0.9366355990470081</v>
      </c>
      <c r="W582" s="280">
        <v>-0.8889409672013552</v>
      </c>
      <c r="X582" s="280">
        <v>0.505147329622752</v>
      </c>
      <c r="Y582" s="13"/>
    </row>
    <row r="583" spans="1:25" ht="15">
      <c r="A583" s="38"/>
      <c r="B583" s="301"/>
      <c r="C583" s="302"/>
      <c r="D583" s="303"/>
      <c r="E583" s="303"/>
      <c r="F583" s="303"/>
      <c r="G583" s="302"/>
      <c r="H583" s="302"/>
      <c r="I583" s="64"/>
      <c r="J583" s="1"/>
      <c r="K583" s="38"/>
      <c r="L583" s="301"/>
      <c r="M583" s="302"/>
      <c r="N583" s="303"/>
      <c r="O583" s="303"/>
      <c r="P583" s="303"/>
      <c r="Q583" s="64"/>
      <c r="R583" s="64"/>
      <c r="S583" s="38"/>
      <c r="T583" s="301"/>
      <c r="U583" s="302"/>
      <c r="V583" s="303"/>
      <c r="W583" s="303"/>
      <c r="X583" s="303"/>
      <c r="Y583" s="13"/>
    </row>
    <row r="584" spans="1:25" ht="15">
      <c r="A584" s="75" t="s">
        <v>142</v>
      </c>
      <c r="B584" s="274">
        <v>0.899160266090755</v>
      </c>
      <c r="C584" s="275">
        <v>0.15830500427184147</v>
      </c>
      <c r="D584" s="276">
        <v>-0.024995762537981525</v>
      </c>
      <c r="E584" s="275">
        <v>0</v>
      </c>
      <c r="F584" s="276">
        <v>0.5835897323542223</v>
      </c>
      <c r="G584" s="275">
        <v>-0.12117166933665668</v>
      </c>
      <c r="H584" s="275">
        <v>0.1460063599201198</v>
      </c>
      <c r="I584" s="249"/>
      <c r="J584" s="168"/>
      <c r="K584" s="75" t="s">
        <v>142</v>
      </c>
      <c r="L584" s="274">
        <v>-0.3895598864057338</v>
      </c>
      <c r="M584" s="275">
        <v>0.43282416426839276</v>
      </c>
      <c r="N584" s="276">
        <v>-0.3915997870848924</v>
      </c>
      <c r="O584" s="275">
        <v>-0.18033375778645866</v>
      </c>
      <c r="P584" s="276">
        <v>0.02991890795555885</v>
      </c>
      <c r="Q584" s="249"/>
      <c r="R584" s="64"/>
      <c r="S584" s="75" t="s">
        <v>142</v>
      </c>
      <c r="T584" s="274">
        <v>0</v>
      </c>
      <c r="U584" s="275">
        <v>-0.7420807463522218</v>
      </c>
      <c r="V584" s="276">
        <v>0.5320993360085529</v>
      </c>
      <c r="W584" s="275">
        <v>0.5738297284412648</v>
      </c>
      <c r="X584" s="276">
        <v>0.35211893012808004</v>
      </c>
      <c r="Y584" s="168"/>
    </row>
    <row r="585" spans="1:25" ht="15">
      <c r="A585" s="50" t="s">
        <v>66</v>
      </c>
      <c r="B585" s="279">
        <v>-0.03668674641729919</v>
      </c>
      <c r="C585" s="257">
        <v>0.2847621822683526</v>
      </c>
      <c r="D585" s="306">
        <v>0.2889345209027061</v>
      </c>
      <c r="E585" s="257">
        <v>0</v>
      </c>
      <c r="F585" s="306">
        <v>5.33351932278456</v>
      </c>
      <c r="G585" s="257">
        <v>-0.2097113102332272</v>
      </c>
      <c r="H585" s="257">
        <v>0.25152258354291845</v>
      </c>
      <c r="I585" s="64"/>
      <c r="J585" s="1"/>
      <c r="K585" s="50" t="s">
        <v>66</v>
      </c>
      <c r="L585" s="279">
        <v>-0.8823634357125723</v>
      </c>
      <c r="M585" s="257">
        <v>0.579225280675177</v>
      </c>
      <c r="N585" s="306">
        <v>-0.5912883306172012</v>
      </c>
      <c r="O585" s="257">
        <v>-0.5388583275628926</v>
      </c>
      <c r="P585" s="306">
        <v>-0.030931681726286353</v>
      </c>
      <c r="Q585" s="64"/>
      <c r="R585" s="64"/>
      <c r="S585" s="50" t="s">
        <v>66</v>
      </c>
      <c r="T585" s="279">
        <v>0</v>
      </c>
      <c r="U585" s="257">
        <v>-0.9987155849090029</v>
      </c>
      <c r="V585" s="306">
        <v>0.6507374887261461</v>
      </c>
      <c r="W585" s="257">
        <v>0.2314638577522139</v>
      </c>
      <c r="X585" s="306">
        <v>0.23118382015718497</v>
      </c>
      <c r="Y585" s="13"/>
    </row>
    <row r="586" spans="1:25" ht="15">
      <c r="A586" s="50" t="s">
        <v>67</v>
      </c>
      <c r="B586" s="279">
        <v>1.933087524766358</v>
      </c>
      <c r="C586" s="257">
        <v>1.2955851483063467</v>
      </c>
      <c r="D586" s="306">
        <v>-0.19006043308901432</v>
      </c>
      <c r="E586" s="257">
        <v>0</v>
      </c>
      <c r="F586" s="306">
        <v>0.02107921569161353</v>
      </c>
      <c r="G586" s="257">
        <v>-0.19128387828941995</v>
      </c>
      <c r="H586" s="257">
        <v>0.043705080720394474</v>
      </c>
      <c r="I586" s="64"/>
      <c r="J586" s="1"/>
      <c r="K586" s="50" t="s">
        <v>67</v>
      </c>
      <c r="L586" s="279">
        <v>-0.5762693217195047</v>
      </c>
      <c r="M586" s="257">
        <v>-0.16354220257780783</v>
      </c>
      <c r="N586" s="306">
        <v>0.7506952490039887</v>
      </c>
      <c r="O586" s="257">
        <v>-0.8965854204292469</v>
      </c>
      <c r="P586" s="306">
        <v>-0.17471596037444181</v>
      </c>
      <c r="Q586" s="64"/>
      <c r="R586" s="64"/>
      <c r="S586" s="50" t="s">
        <v>67</v>
      </c>
      <c r="T586" s="279">
        <v>0</v>
      </c>
      <c r="U586" s="257">
        <v>-0.5782424426607657</v>
      </c>
      <c r="V586" s="306">
        <v>0.331802793099899</v>
      </c>
      <c r="W586" s="257">
        <v>5.067015359139707</v>
      </c>
      <c r="X586" s="306">
        <v>0.29416122876826223</v>
      </c>
      <c r="Y586" s="13"/>
    </row>
    <row r="587" spans="1:25" ht="15">
      <c r="A587" s="50" t="s">
        <v>68</v>
      </c>
      <c r="B587" s="279">
        <v>18.19333010462001</v>
      </c>
      <c r="C587" s="257">
        <v>-0.1665144090486138</v>
      </c>
      <c r="D587" s="306">
        <v>-0.44790409749557625</v>
      </c>
      <c r="E587" s="257">
        <v>0</v>
      </c>
      <c r="F587" s="306">
        <v>-0.026613233259323188</v>
      </c>
      <c r="G587" s="257">
        <v>0.50857076967847</v>
      </c>
      <c r="H587" s="257">
        <v>0.05511527073630984</v>
      </c>
      <c r="I587" s="64"/>
      <c r="J587" s="1"/>
      <c r="K587" s="50" t="s">
        <v>68</v>
      </c>
      <c r="L587" s="279">
        <v>0.6945815062422644</v>
      </c>
      <c r="M587" s="257">
        <v>0.7340098955996619</v>
      </c>
      <c r="N587" s="306">
        <v>-0.36756404775419405</v>
      </c>
      <c r="O587" s="257">
        <v>-0.03139654846461215</v>
      </c>
      <c r="P587" s="306">
        <v>0.1807511273391822</v>
      </c>
      <c r="Q587" s="64"/>
      <c r="R587" s="64"/>
      <c r="S587" s="50" t="s">
        <v>68</v>
      </c>
      <c r="T587" s="279">
        <v>0</v>
      </c>
      <c r="U587" s="257">
        <v>0</v>
      </c>
      <c r="V587" s="306">
        <v>1.4521189430723274</v>
      </c>
      <c r="W587" s="257">
        <v>-0.43044444848929764</v>
      </c>
      <c r="X587" s="306">
        <v>1.3622638469788395</v>
      </c>
      <c r="Y587" s="13"/>
    </row>
    <row r="588" spans="1:25" ht="15">
      <c r="A588" s="60"/>
      <c r="B588" s="282"/>
      <c r="C588" s="265"/>
      <c r="D588" s="308"/>
      <c r="E588" s="265"/>
      <c r="F588" s="308"/>
      <c r="G588" s="265"/>
      <c r="H588" s="265"/>
      <c r="I588" s="64"/>
      <c r="J588" s="1"/>
      <c r="K588" s="60"/>
      <c r="L588" s="282"/>
      <c r="M588" s="265"/>
      <c r="N588" s="308"/>
      <c r="O588" s="265"/>
      <c r="P588" s="308"/>
      <c r="Q588" s="64"/>
      <c r="R588" s="64"/>
      <c r="S588" s="60"/>
      <c r="T588" s="282"/>
      <c r="U588" s="265"/>
      <c r="V588" s="308"/>
      <c r="W588" s="265"/>
      <c r="X588" s="308"/>
      <c r="Y588" s="13"/>
    </row>
    <row r="589" spans="1:25" ht="15">
      <c r="A589" s="75" t="s">
        <v>143</v>
      </c>
      <c r="B589" s="274">
        <v>0.6062235742423336</v>
      </c>
      <c r="C589" s="275">
        <v>0.3061667276785691</v>
      </c>
      <c r="D589" s="276">
        <v>0.9816505808990275</v>
      </c>
      <c r="E589" s="276">
        <v>4.375571602723084</v>
      </c>
      <c r="F589" s="276">
        <v>1.0269264496766906</v>
      </c>
      <c r="G589" s="275">
        <v>0.14352593297735972</v>
      </c>
      <c r="H589" s="275">
        <v>0.83074888233834</v>
      </c>
      <c r="I589" s="249"/>
      <c r="J589" s="168"/>
      <c r="K589" s="75" t="s">
        <v>143</v>
      </c>
      <c r="L589" s="274">
        <v>0</v>
      </c>
      <c r="M589" s="275">
        <v>0.9229803508291226</v>
      </c>
      <c r="N589" s="276">
        <v>0.3216489741214401</v>
      </c>
      <c r="O589" s="276">
        <v>-0.9952169014993392</v>
      </c>
      <c r="P589" s="276">
        <v>0.8590043385371402</v>
      </c>
      <c r="Q589" s="249"/>
      <c r="R589" s="64"/>
      <c r="S589" s="75" t="s">
        <v>143</v>
      </c>
      <c r="T589" s="274">
        <v>0</v>
      </c>
      <c r="U589" s="275">
        <v>-0.959813429808813</v>
      </c>
      <c r="V589" s="276">
        <v>1.228583623466112</v>
      </c>
      <c r="W589" s="276">
        <v>2.00746753746706</v>
      </c>
      <c r="X589" s="276">
        <v>0.9027663969622604</v>
      </c>
      <c r="Y589" s="168"/>
    </row>
    <row r="590" spans="1:25" ht="15">
      <c r="A590" s="50" t="s">
        <v>70</v>
      </c>
      <c r="B590" s="279">
        <v>0.16978837160426385</v>
      </c>
      <c r="C590" s="257">
        <v>-0.41952592548847834</v>
      </c>
      <c r="D590" s="280">
        <v>0.22250243452746132</v>
      </c>
      <c r="E590" s="280">
        <v>0</v>
      </c>
      <c r="F590" s="280">
        <v>0.4083872000637607</v>
      </c>
      <c r="G590" s="257">
        <v>0.7554543988925075</v>
      </c>
      <c r="H590" s="257">
        <v>0.3094472589824011</v>
      </c>
      <c r="I590" s="64"/>
      <c r="J590" s="1"/>
      <c r="K590" s="50" t="s">
        <v>70</v>
      </c>
      <c r="L590" s="279">
        <v>0</v>
      </c>
      <c r="M590" s="257">
        <v>0.3913475400752848</v>
      </c>
      <c r="N590" s="280">
        <v>0.4725473040770518</v>
      </c>
      <c r="O590" s="280">
        <v>-1</v>
      </c>
      <c r="P590" s="280">
        <v>0.40056085425020926</v>
      </c>
      <c r="Q590" s="64"/>
      <c r="R590" s="64"/>
      <c r="S590" s="50" t="s">
        <v>70</v>
      </c>
      <c r="T590" s="279">
        <v>0</v>
      </c>
      <c r="U590" s="257">
        <v>-0.7579695901082197</v>
      </c>
      <c r="V590" s="280">
        <v>0.5263592110398381</v>
      </c>
      <c r="W590" s="280">
        <v>0.29334481101354526</v>
      </c>
      <c r="X590" s="280">
        <v>0.4268016224064515</v>
      </c>
      <c r="Y590" s="13"/>
    </row>
    <row r="591" spans="1:25" ht="15">
      <c r="A591" s="50" t="s">
        <v>71</v>
      </c>
      <c r="B591" s="279">
        <v>0.7197251071958921</v>
      </c>
      <c r="C591" s="257">
        <v>1.9066768371608864</v>
      </c>
      <c r="D591" s="280">
        <v>1.573973230990981</v>
      </c>
      <c r="E591" s="280">
        <v>0</v>
      </c>
      <c r="F591" s="280">
        <v>1.7830539609397698</v>
      </c>
      <c r="G591" s="257">
        <v>-0.727354723721567</v>
      </c>
      <c r="H591" s="257">
        <v>1.3944816751021274</v>
      </c>
      <c r="I591" s="64"/>
      <c r="J591" s="1"/>
      <c r="K591" s="50" t="s">
        <v>71</v>
      </c>
      <c r="L591" s="279">
        <v>0</v>
      </c>
      <c r="M591" s="257">
        <v>1.1456388427378688</v>
      </c>
      <c r="N591" s="280">
        <v>-0.31138622233919544</v>
      </c>
      <c r="O591" s="280">
        <v>0</v>
      </c>
      <c r="P591" s="280">
        <v>1.0047941103128095</v>
      </c>
      <c r="Q591" s="64"/>
      <c r="R591" s="64"/>
      <c r="S591" s="50" t="s">
        <v>71</v>
      </c>
      <c r="T591" s="279">
        <v>0</v>
      </c>
      <c r="U591" s="257">
        <v>-1</v>
      </c>
      <c r="V591" s="280">
        <v>1.6646698784068419</v>
      </c>
      <c r="W591" s="280">
        <v>1.6594860018387632</v>
      </c>
      <c r="X591" s="280">
        <v>1.0202052515413476</v>
      </c>
      <c r="Y591" s="13"/>
    </row>
    <row r="592" spans="1:25" ht="15">
      <c r="A592" s="50" t="s">
        <v>72</v>
      </c>
      <c r="B592" s="279">
        <v>0.3147235454611723</v>
      </c>
      <c r="C592" s="257">
        <v>0.4505194663075711</v>
      </c>
      <c r="D592" s="280">
        <v>0.5592448813988105</v>
      </c>
      <c r="E592" s="280">
        <v>4.375571602723084</v>
      </c>
      <c r="F592" s="280">
        <v>-0.07002937712610646</v>
      </c>
      <c r="G592" s="257">
        <v>0</v>
      </c>
      <c r="H592" s="257">
        <v>0.18550120914939372</v>
      </c>
      <c r="I592" s="64"/>
      <c r="J592" s="1"/>
      <c r="K592" s="50" t="s">
        <v>72</v>
      </c>
      <c r="L592" s="279">
        <v>0</v>
      </c>
      <c r="M592" s="257">
        <v>1.7418124192578222</v>
      </c>
      <c r="N592" s="280">
        <v>1.3219686256377488</v>
      </c>
      <c r="O592" s="280">
        <v>0</v>
      </c>
      <c r="P592" s="280">
        <v>1.7269568069626677</v>
      </c>
      <c r="Q592" s="64"/>
      <c r="R592" s="64"/>
      <c r="S592" s="50" t="s">
        <v>72</v>
      </c>
      <c r="T592" s="279">
        <v>0</v>
      </c>
      <c r="U592" s="257">
        <v>0</v>
      </c>
      <c r="V592" s="280">
        <v>3.155852156757735</v>
      </c>
      <c r="W592" s="280">
        <v>17.10379626708027</v>
      </c>
      <c r="X592" s="280">
        <v>4.180845166816204</v>
      </c>
      <c r="Y592" s="13"/>
    </row>
    <row r="593" spans="1:25" ht="15">
      <c r="A593" s="50" t="s">
        <v>73</v>
      </c>
      <c r="B593" s="279">
        <v>3.4937783312340507</v>
      </c>
      <c r="C593" s="257">
        <v>0.09268753176287614</v>
      </c>
      <c r="D593" s="280">
        <v>2.3856762276192494</v>
      </c>
      <c r="E593" s="280">
        <v>0</v>
      </c>
      <c r="F593" s="280">
        <v>1.9952370830697932</v>
      </c>
      <c r="G593" s="257">
        <v>0</v>
      </c>
      <c r="H593" s="257">
        <v>1.4869283858998705</v>
      </c>
      <c r="I593" s="64"/>
      <c r="J593" s="1"/>
      <c r="K593" s="50" t="s">
        <v>73</v>
      </c>
      <c r="L593" s="279">
        <v>0</v>
      </c>
      <c r="M593" s="257">
        <v>1.7012114025736045</v>
      </c>
      <c r="N593" s="280">
        <v>5.232101677811539</v>
      </c>
      <c r="O593" s="280">
        <v>0</v>
      </c>
      <c r="P593" s="280">
        <v>1.7771965290647285</v>
      </c>
      <c r="Q593" s="64"/>
      <c r="R593" s="64"/>
      <c r="S593" s="50" t="s">
        <v>73</v>
      </c>
      <c r="T593" s="279">
        <v>0</v>
      </c>
      <c r="U593" s="257">
        <v>0</v>
      </c>
      <c r="V593" s="280">
        <v>1.3783555980583673</v>
      </c>
      <c r="W593" s="280">
        <v>1.184460917236759</v>
      </c>
      <c r="X593" s="280">
        <v>1.3705856227541475</v>
      </c>
      <c r="Y593" s="13"/>
    </row>
    <row r="594" spans="1:25" ht="15">
      <c r="A594" s="38"/>
      <c r="B594" s="301"/>
      <c r="C594" s="302"/>
      <c r="D594" s="303"/>
      <c r="E594" s="303"/>
      <c r="F594" s="303"/>
      <c r="G594" s="302"/>
      <c r="H594" s="302"/>
      <c r="I594" s="64"/>
      <c r="J594" s="1"/>
      <c r="K594" s="38"/>
      <c r="L594" s="301"/>
      <c r="M594" s="302"/>
      <c r="N594" s="303"/>
      <c r="O594" s="303"/>
      <c r="P594" s="303"/>
      <c r="Q594" s="64"/>
      <c r="R594" s="64"/>
      <c r="S594" s="38"/>
      <c r="T594" s="301"/>
      <c r="U594" s="302"/>
      <c r="V594" s="303"/>
      <c r="W594" s="303"/>
      <c r="X594" s="303"/>
      <c r="Y594" s="13"/>
    </row>
    <row r="595" spans="1:25" ht="15">
      <c r="A595" s="75" t="s">
        <v>144</v>
      </c>
      <c r="B595" s="274">
        <v>0.5242529642901317</v>
      </c>
      <c r="C595" s="275">
        <v>0.09770736107377154</v>
      </c>
      <c r="D595" s="276">
        <v>-0.2380796165566348</v>
      </c>
      <c r="E595" s="276">
        <v>0</v>
      </c>
      <c r="F595" s="276">
        <v>-0.11276576119688453</v>
      </c>
      <c r="G595" s="275">
        <v>0.1888868009617941</v>
      </c>
      <c r="H595" s="275">
        <v>0.07825343296501175</v>
      </c>
      <c r="I595" s="249"/>
      <c r="J595" s="168"/>
      <c r="K595" s="75" t="s">
        <v>144</v>
      </c>
      <c r="L595" s="274">
        <v>0.0383291605174203</v>
      </c>
      <c r="M595" s="275">
        <v>-0.21921019168953204</v>
      </c>
      <c r="N595" s="276">
        <v>1.1403095989686656</v>
      </c>
      <c r="O595" s="276">
        <v>0.9940888577457787</v>
      </c>
      <c r="P595" s="276">
        <v>0.08006518740174307</v>
      </c>
      <c r="Q595" s="249"/>
      <c r="R595" s="64"/>
      <c r="S595" s="75" t="s">
        <v>144</v>
      </c>
      <c r="T595" s="274">
        <v>-0.187749209206452</v>
      </c>
      <c r="U595" s="275">
        <v>1.580523814120113</v>
      </c>
      <c r="V595" s="276">
        <v>0.5430995484126555</v>
      </c>
      <c r="W595" s="276">
        <v>-0.06767881934923303</v>
      </c>
      <c r="X595" s="276">
        <v>0.061973343963896754</v>
      </c>
      <c r="Y595" s="168"/>
    </row>
    <row r="596" spans="1:25" ht="15">
      <c r="A596" s="50" t="s">
        <v>75</v>
      </c>
      <c r="B596" s="279">
        <v>0.5156399689445856</v>
      </c>
      <c r="C596" s="257">
        <v>-0.03670879576384478</v>
      </c>
      <c r="D596" s="280">
        <v>-0.43491811073882325</v>
      </c>
      <c r="E596" s="280">
        <v>0</v>
      </c>
      <c r="F596" s="280">
        <v>-0.09835706449526105</v>
      </c>
      <c r="G596" s="257">
        <v>0.0638040609824595</v>
      </c>
      <c r="H596" s="257">
        <v>0.0008129352354169228</v>
      </c>
      <c r="I596" s="64"/>
      <c r="J596" s="1"/>
      <c r="K596" s="50" t="s">
        <v>75</v>
      </c>
      <c r="L596" s="279">
        <v>-0.22997713840996736</v>
      </c>
      <c r="M596" s="257">
        <v>-0.21510890800368532</v>
      </c>
      <c r="N596" s="280">
        <v>0.6231520434144446</v>
      </c>
      <c r="O596" s="280">
        <v>0.9263961695243943</v>
      </c>
      <c r="P596" s="280">
        <v>-0.10054040152310417</v>
      </c>
      <c r="Q596" s="64"/>
      <c r="R596" s="64"/>
      <c r="S596" s="50" t="s">
        <v>75</v>
      </c>
      <c r="T596" s="279">
        <v>0.11307835178330783</v>
      </c>
      <c r="U596" s="257">
        <v>1.9458705032779258</v>
      </c>
      <c r="V596" s="280">
        <v>0.6188639384428614</v>
      </c>
      <c r="W596" s="280">
        <v>-0.29611459820054886</v>
      </c>
      <c r="X596" s="280">
        <v>0.42753808811466976</v>
      </c>
      <c r="Y596" s="13"/>
    </row>
    <row r="597" spans="1:25" ht="15">
      <c r="A597" s="50" t="s">
        <v>76</v>
      </c>
      <c r="B597" s="279">
        <v>2.186167940280314</v>
      </c>
      <c r="C597" s="257">
        <v>-0.072314863328092</v>
      </c>
      <c r="D597" s="280">
        <v>-0.21949720146048657</v>
      </c>
      <c r="E597" s="280">
        <v>0</v>
      </c>
      <c r="F597" s="280">
        <v>-0.46420705980287214</v>
      </c>
      <c r="G597" s="257">
        <v>0.26771343471746034</v>
      </c>
      <c r="H597" s="257">
        <v>-0.04593259540586969</v>
      </c>
      <c r="I597" s="64"/>
      <c r="J597" s="1"/>
      <c r="K597" s="50" t="s">
        <v>76</v>
      </c>
      <c r="L597" s="279">
        <v>7.252845766314897</v>
      </c>
      <c r="M597" s="257">
        <v>-0.27305380591999806</v>
      </c>
      <c r="N597" s="280">
        <v>0.7281036776803491</v>
      </c>
      <c r="O597" s="280">
        <v>1.1143483557135685</v>
      </c>
      <c r="P597" s="280">
        <v>0.41990782513381975</v>
      </c>
      <c r="Q597" s="64"/>
      <c r="R597" s="64"/>
      <c r="S597" s="50" t="s">
        <v>76</v>
      </c>
      <c r="T597" s="279">
        <v>0.959252316637085</v>
      </c>
      <c r="U597" s="257">
        <v>1.9178914271107108</v>
      </c>
      <c r="V597" s="280">
        <v>0.4033520455636048</v>
      </c>
      <c r="W597" s="280">
        <v>0.06366891543942232</v>
      </c>
      <c r="X597" s="280">
        <v>0.6198804281564088</v>
      </c>
      <c r="Y597" s="13"/>
    </row>
    <row r="598" spans="1:25" ht="15">
      <c r="A598" s="50" t="s">
        <v>77</v>
      </c>
      <c r="B598" s="279">
        <v>-0.009324504531116884</v>
      </c>
      <c r="C598" s="257">
        <v>0.5055376992867375</v>
      </c>
      <c r="D598" s="280">
        <v>-0.12080530146164947</v>
      </c>
      <c r="E598" s="280">
        <v>0</v>
      </c>
      <c r="F598" s="280">
        <v>0.8333944690345583</v>
      </c>
      <c r="G598" s="257">
        <v>0.1430289822024664</v>
      </c>
      <c r="H598" s="257">
        <v>0.370919593837564</v>
      </c>
      <c r="I598" s="64"/>
      <c r="J598" s="1"/>
      <c r="K598" s="50" t="s">
        <v>77</v>
      </c>
      <c r="L598" s="279">
        <v>0.027472570852750566</v>
      </c>
      <c r="M598" s="257">
        <v>-0.17274562986755604</v>
      </c>
      <c r="N598" s="280">
        <v>1.3887436741780483</v>
      </c>
      <c r="O598" s="280">
        <v>1.1685597060972701</v>
      </c>
      <c r="P598" s="280">
        <v>0.10421932082040697</v>
      </c>
      <c r="Q598" s="64"/>
      <c r="R598" s="64"/>
      <c r="S598" s="50" t="s">
        <v>77</v>
      </c>
      <c r="T598" s="279">
        <v>-0.2030415646077629</v>
      </c>
      <c r="U598" s="257">
        <v>-0.445498908692336</v>
      </c>
      <c r="V598" s="280">
        <v>1.8034738953881124</v>
      </c>
      <c r="W598" s="280">
        <v>0.0172966944558548</v>
      </c>
      <c r="X598" s="280">
        <v>0.8942785433903437</v>
      </c>
      <c r="Y598" s="13"/>
    </row>
    <row r="599" spans="1:25" ht="15">
      <c r="A599" s="50" t="s">
        <v>78</v>
      </c>
      <c r="B599" s="279">
        <v>-0.5724256351261263</v>
      </c>
      <c r="C599" s="257">
        <v>0.04315898573140231</v>
      </c>
      <c r="D599" s="280">
        <v>-0.4271762071968741</v>
      </c>
      <c r="E599" s="280">
        <v>0</v>
      </c>
      <c r="F599" s="280">
        <v>-0.272786461329232</v>
      </c>
      <c r="G599" s="257">
        <v>0.5116751232877403</v>
      </c>
      <c r="H599" s="257">
        <v>-0.09695005964549885</v>
      </c>
      <c r="I599" s="64"/>
      <c r="J599" s="1"/>
      <c r="K599" s="50" t="s">
        <v>78</v>
      </c>
      <c r="L599" s="279">
        <v>0</v>
      </c>
      <c r="M599" s="257">
        <v>-0.41897227364370504</v>
      </c>
      <c r="N599" s="280">
        <v>-0.17084246117571067</v>
      </c>
      <c r="O599" s="280">
        <v>-0.5135516753058238</v>
      </c>
      <c r="P599" s="280">
        <v>-0.419289285029081</v>
      </c>
      <c r="Q599" s="64"/>
      <c r="R599" s="64"/>
      <c r="S599" s="50" t="s">
        <v>78</v>
      </c>
      <c r="T599" s="279">
        <v>-0.5125820394666959</v>
      </c>
      <c r="U599" s="257">
        <v>8.850352885209393</v>
      </c>
      <c r="V599" s="280">
        <v>-0.09158761688376682</v>
      </c>
      <c r="W599" s="280">
        <v>-0.2740062390845813</v>
      </c>
      <c r="X599" s="280">
        <v>-0.47377119853924565</v>
      </c>
      <c r="Y599" s="13"/>
    </row>
    <row r="600" spans="1:25" ht="15">
      <c r="A600" s="60"/>
      <c r="B600" s="282"/>
      <c r="C600" s="265"/>
      <c r="D600" s="283"/>
      <c r="E600" s="283"/>
      <c r="F600" s="283"/>
      <c r="G600" s="265"/>
      <c r="H600" s="265"/>
      <c r="I600" s="64"/>
      <c r="J600" s="1"/>
      <c r="K600" s="60"/>
      <c r="L600" s="282"/>
      <c r="M600" s="265"/>
      <c r="N600" s="283"/>
      <c r="O600" s="283"/>
      <c r="P600" s="283"/>
      <c r="Q600" s="64"/>
      <c r="R600" s="64"/>
      <c r="S600" s="60"/>
      <c r="T600" s="282"/>
      <c r="U600" s="265"/>
      <c r="V600" s="283"/>
      <c r="W600" s="283"/>
      <c r="X600" s="283"/>
      <c r="Y600" s="13"/>
    </row>
    <row r="601" spans="1:25" ht="15">
      <c r="A601" s="75" t="s">
        <v>145</v>
      </c>
      <c r="B601" s="274">
        <v>1.6234056957574765</v>
      </c>
      <c r="C601" s="275">
        <v>0.008160514032317101</v>
      </c>
      <c r="D601" s="276">
        <v>0.004078251372796604</v>
      </c>
      <c r="E601" s="276">
        <v>5.071586379536541</v>
      </c>
      <c r="F601" s="276">
        <v>-0.033418106214038845</v>
      </c>
      <c r="G601" s="275">
        <v>0.09840361748075055</v>
      </c>
      <c r="H601" s="275">
        <v>0.044919307138710174</v>
      </c>
      <c r="I601" s="249"/>
      <c r="J601" s="168"/>
      <c r="K601" s="75" t="s">
        <v>145</v>
      </c>
      <c r="L601" s="274">
        <v>-0.016409114758620724</v>
      </c>
      <c r="M601" s="275">
        <v>-0.13255893717560718</v>
      </c>
      <c r="N601" s="276">
        <v>-0.13038033181054742</v>
      </c>
      <c r="O601" s="276">
        <v>0.6302356957541446</v>
      </c>
      <c r="P601" s="276">
        <v>0.00704790026800195</v>
      </c>
      <c r="Q601" s="249"/>
      <c r="R601" s="64"/>
      <c r="S601" s="75" t="s">
        <v>145</v>
      </c>
      <c r="T601" s="274">
        <v>-0.21892954216366978</v>
      </c>
      <c r="U601" s="275">
        <v>0.031133151218382782</v>
      </c>
      <c r="V601" s="276">
        <v>0.747456493527084</v>
      </c>
      <c r="W601" s="276">
        <v>-0.17521827232662845</v>
      </c>
      <c r="X601" s="276">
        <v>0.22521129518325655</v>
      </c>
      <c r="Y601" s="168"/>
    </row>
    <row r="602" spans="1:25" ht="15">
      <c r="A602" s="50" t="s">
        <v>80</v>
      </c>
      <c r="B602" s="279">
        <v>1.1190089587101637</v>
      </c>
      <c r="C602" s="257">
        <v>0.43279254965146086</v>
      </c>
      <c r="D602" s="280">
        <v>-0.09409125072688129</v>
      </c>
      <c r="E602" s="280">
        <v>9.935756577189835</v>
      </c>
      <c r="F602" s="280">
        <v>0.0074286982500075815</v>
      </c>
      <c r="G602" s="257">
        <v>0.24813687834193487</v>
      </c>
      <c r="H602" s="257">
        <v>0.32911889857118237</v>
      </c>
      <c r="I602" s="64"/>
      <c r="J602" s="1"/>
      <c r="K602" s="50" t="s">
        <v>80</v>
      </c>
      <c r="L602" s="279">
        <v>-0.007771643287122099</v>
      </c>
      <c r="M602" s="257">
        <v>-0.24797240600990056</v>
      </c>
      <c r="N602" s="280">
        <v>0.3031286648253284</v>
      </c>
      <c r="O602" s="280">
        <v>0.318961433418679</v>
      </c>
      <c r="P602" s="280">
        <v>-0.03631273437625182</v>
      </c>
      <c r="Q602" s="64"/>
      <c r="R602" s="64"/>
      <c r="S602" s="50" t="s">
        <v>80</v>
      </c>
      <c r="T602" s="279">
        <v>-0.8865646087575633</v>
      </c>
      <c r="U602" s="257">
        <v>11.692922809847147</v>
      </c>
      <c r="V602" s="280">
        <v>0.7676236676285235</v>
      </c>
      <c r="W602" s="280">
        <v>-0.4238508586241376</v>
      </c>
      <c r="X602" s="280">
        <v>0.7669591079373901</v>
      </c>
      <c r="Y602" s="13"/>
    </row>
    <row r="603" spans="1:25" ht="15">
      <c r="A603" s="50" t="s">
        <v>81</v>
      </c>
      <c r="B603" s="279">
        <v>-0.10541712697288597</v>
      </c>
      <c r="C603" s="257">
        <v>-0.1622636441681764</v>
      </c>
      <c r="D603" s="280">
        <v>-0.12338980292850532</v>
      </c>
      <c r="E603" s="280">
        <v>0.5519548588812102</v>
      </c>
      <c r="F603" s="280">
        <v>-0.3345303516134587</v>
      </c>
      <c r="G603" s="257">
        <v>2.446271274631142</v>
      </c>
      <c r="H603" s="257">
        <v>-0.15788199956197457</v>
      </c>
      <c r="I603" s="64"/>
      <c r="J603" s="1"/>
      <c r="K603" s="50" t="s">
        <v>81</v>
      </c>
      <c r="L603" s="279">
        <v>0.06917647509666502</v>
      </c>
      <c r="M603" s="257">
        <v>-0.35209868144788503</v>
      </c>
      <c r="N603" s="280">
        <v>-0.2864681995990991</v>
      </c>
      <c r="O603" s="280">
        <v>2.794208379590743</v>
      </c>
      <c r="P603" s="280">
        <v>0.11528427046514533</v>
      </c>
      <c r="Q603" s="64"/>
      <c r="R603" s="64"/>
      <c r="S603" s="50" t="s">
        <v>81</v>
      </c>
      <c r="T603" s="279">
        <v>-0.18394227631005045</v>
      </c>
      <c r="U603" s="257">
        <v>-0.06779005913823455</v>
      </c>
      <c r="V603" s="280">
        <v>0.6551783957016584</v>
      </c>
      <c r="W603" s="280">
        <v>0.3055739156723123</v>
      </c>
      <c r="X603" s="280">
        <v>-0.021695073941013</v>
      </c>
      <c r="Y603" s="13"/>
    </row>
    <row r="604" spans="1:25" ht="15">
      <c r="A604" s="50" t="s">
        <v>82</v>
      </c>
      <c r="B604" s="279">
        <v>10.407169726083438</v>
      </c>
      <c r="C604" s="257">
        <v>-0.12768735819772914</v>
      </c>
      <c r="D604" s="280">
        <v>0.8477991974085635</v>
      </c>
      <c r="E604" s="280">
        <v>0</v>
      </c>
      <c r="F604" s="280">
        <v>0.20481866885898348</v>
      </c>
      <c r="G604" s="257">
        <v>-0.1836006253675957</v>
      </c>
      <c r="H604" s="257">
        <v>-0.018734227015500315</v>
      </c>
      <c r="I604" s="64"/>
      <c r="J604" s="1"/>
      <c r="K604" s="50" t="s">
        <v>82</v>
      </c>
      <c r="L604" s="279">
        <v>-0.0843598697121718</v>
      </c>
      <c r="M604" s="257">
        <v>0.4120546807097143</v>
      </c>
      <c r="N604" s="280">
        <v>-0.416739825730726</v>
      </c>
      <c r="O604" s="280">
        <v>0.014005494236773997</v>
      </c>
      <c r="P604" s="280">
        <v>-0.039762813111229645</v>
      </c>
      <c r="Q604" s="64"/>
      <c r="R604" s="64"/>
      <c r="S604" s="50" t="s">
        <v>82</v>
      </c>
      <c r="T604" s="279">
        <v>0</v>
      </c>
      <c r="U604" s="257">
        <v>-0.9280219848615936</v>
      </c>
      <c r="V604" s="280">
        <v>0.7519891665683134</v>
      </c>
      <c r="W604" s="280">
        <v>0.30399830469611655</v>
      </c>
      <c r="X604" s="280">
        <v>0.5592278023962385</v>
      </c>
      <c r="Y604" s="13"/>
    </row>
    <row r="605" spans="1:25" ht="15">
      <c r="A605" s="60"/>
      <c r="B605" s="282"/>
      <c r="C605" s="265"/>
      <c r="D605" s="283"/>
      <c r="E605" s="283"/>
      <c r="F605" s="283"/>
      <c r="G605" s="265"/>
      <c r="H605" s="265"/>
      <c r="I605" s="64"/>
      <c r="J605" s="1"/>
      <c r="K605" s="60"/>
      <c r="L605" s="282"/>
      <c r="M605" s="265"/>
      <c r="N605" s="283"/>
      <c r="O605" s="283"/>
      <c r="P605" s="283"/>
      <c r="Q605" s="64"/>
      <c r="R605" s="64"/>
      <c r="S605" s="60"/>
      <c r="T605" s="282"/>
      <c r="U605" s="265"/>
      <c r="V605" s="283"/>
      <c r="W605" s="283"/>
      <c r="X605" s="283"/>
      <c r="Y605" s="13"/>
    </row>
    <row r="606" spans="1:25" ht="15">
      <c r="A606" s="75" t="s">
        <v>146</v>
      </c>
      <c r="B606" s="274">
        <v>0.24143405904963977</v>
      </c>
      <c r="C606" s="274">
        <v>-0.1059306883674429</v>
      </c>
      <c r="D606" s="274">
        <v>-0.07788962152556211</v>
      </c>
      <c r="E606" s="274">
        <v>0</v>
      </c>
      <c r="F606" s="274">
        <v>1.0766257592103203</v>
      </c>
      <c r="G606" s="274">
        <v>4.31750460397521</v>
      </c>
      <c r="H606" s="274">
        <v>-0.021271409672667718</v>
      </c>
      <c r="I606" s="249"/>
      <c r="J606" s="168"/>
      <c r="K606" s="75" t="s">
        <v>146</v>
      </c>
      <c r="L606" s="274">
        <v>-0.13716280694639837</v>
      </c>
      <c r="M606" s="274">
        <v>0.06180258799405647</v>
      </c>
      <c r="N606" s="274">
        <v>-0.458803746966743</v>
      </c>
      <c r="O606" s="274">
        <v>2.804227300684276</v>
      </c>
      <c r="P606" s="274">
        <v>-0.08537721984095437</v>
      </c>
      <c r="Q606" s="249"/>
      <c r="R606" s="64"/>
      <c r="S606" s="75" t="s">
        <v>146</v>
      </c>
      <c r="T606" s="274">
        <v>-0.15701559612604488</v>
      </c>
      <c r="U606" s="274">
        <v>5.746786017108136</v>
      </c>
      <c r="V606" s="274">
        <v>1.1174402219373705</v>
      </c>
      <c r="W606" s="274">
        <v>0.7899553337327148</v>
      </c>
      <c r="X606" s="274">
        <v>1.2782795384336945</v>
      </c>
      <c r="Y606" s="168"/>
    </row>
    <row r="607" spans="1:25" ht="15">
      <c r="A607" s="50" t="s">
        <v>84</v>
      </c>
      <c r="B607" s="279">
        <v>2.905331295398477</v>
      </c>
      <c r="C607" s="257">
        <v>-0.10426470585087322</v>
      </c>
      <c r="D607" s="280">
        <v>-0.1627197173174656</v>
      </c>
      <c r="E607" s="280">
        <v>0</v>
      </c>
      <c r="F607" s="280">
        <v>1.1140355682634295</v>
      </c>
      <c r="G607" s="257">
        <v>3.587223489615935</v>
      </c>
      <c r="H607" s="257">
        <v>-0.029391983588842097</v>
      </c>
      <c r="I607" s="64"/>
      <c r="J607" s="1"/>
      <c r="K607" s="50" t="s">
        <v>84</v>
      </c>
      <c r="L607" s="279">
        <v>-0.09171260150772464</v>
      </c>
      <c r="M607" s="257">
        <v>0.10924356455668094</v>
      </c>
      <c r="N607" s="280">
        <v>-0.595464926396556</v>
      </c>
      <c r="O607" s="280">
        <v>2.6422826798100068</v>
      </c>
      <c r="P607" s="280">
        <v>-0.0776089846914153</v>
      </c>
      <c r="Q607" s="64"/>
      <c r="R607" s="64"/>
      <c r="S607" s="50" t="s">
        <v>84</v>
      </c>
      <c r="T607" s="279">
        <v>1.206254515177434</v>
      </c>
      <c r="U607" s="257">
        <v>-0.1428852061164636</v>
      </c>
      <c r="V607" s="280">
        <v>1.2267270211886188</v>
      </c>
      <c r="W607" s="280">
        <v>0.5789476441630701</v>
      </c>
      <c r="X607" s="280">
        <v>0.978422105028222</v>
      </c>
      <c r="Y607" s="13"/>
    </row>
    <row r="608" spans="1:25" ht="15">
      <c r="A608" s="50" t="s">
        <v>85</v>
      </c>
      <c r="B608" s="279">
        <v>0.0666512622605615</v>
      </c>
      <c r="C608" s="257">
        <v>-0.11170851697867468</v>
      </c>
      <c r="D608" s="280">
        <v>0.3590707556306918</v>
      </c>
      <c r="E608" s="280">
        <v>0</v>
      </c>
      <c r="F608" s="280">
        <v>0.711467959813169</v>
      </c>
      <c r="G608" s="257">
        <v>0</v>
      </c>
      <c r="H608" s="257">
        <v>0.008319237173988636</v>
      </c>
      <c r="I608" s="64"/>
      <c r="J608" s="1"/>
      <c r="K608" s="50" t="s">
        <v>85</v>
      </c>
      <c r="L608" s="279">
        <v>-0.25280531081858626</v>
      </c>
      <c r="M608" s="257">
        <v>-0.14645047889778395</v>
      </c>
      <c r="N608" s="280">
        <v>0.22837507216363395</v>
      </c>
      <c r="O608" s="280">
        <v>0</v>
      </c>
      <c r="P608" s="280">
        <v>-0.11412579646025467</v>
      </c>
      <c r="Q608" s="64"/>
      <c r="R608" s="64"/>
      <c r="S608" s="50" t="s">
        <v>85</v>
      </c>
      <c r="T608" s="279">
        <v>-0.5054028392102032</v>
      </c>
      <c r="U608" s="257">
        <v>9.303617998389813</v>
      </c>
      <c r="V608" s="280">
        <v>0.6183172945668334</v>
      </c>
      <c r="W608" s="280">
        <v>1.7496039722296608</v>
      </c>
      <c r="X608" s="280">
        <v>1.871859384871367</v>
      </c>
      <c r="Y608" s="13"/>
    </row>
    <row r="609" spans="1:25" ht="15.75" thickBot="1">
      <c r="A609" s="38"/>
      <c r="B609" s="301"/>
      <c r="C609" s="302"/>
      <c r="D609" s="303"/>
      <c r="E609" s="303"/>
      <c r="F609" s="303"/>
      <c r="G609" s="302"/>
      <c r="H609" s="302"/>
      <c r="I609" s="64"/>
      <c r="J609" s="1"/>
      <c r="K609" s="38"/>
      <c r="L609" s="301"/>
      <c r="M609" s="302"/>
      <c r="N609" s="303"/>
      <c r="O609" s="303"/>
      <c r="P609" s="303"/>
      <c r="Q609" s="64"/>
      <c r="R609" s="64"/>
      <c r="S609" s="38"/>
      <c r="T609" s="301"/>
      <c r="U609" s="302"/>
      <c r="V609" s="303"/>
      <c r="W609" s="303"/>
      <c r="X609" s="303"/>
      <c r="Y609" s="13"/>
    </row>
    <row r="610" spans="1:25" ht="15.75" thickBot="1">
      <c r="A610" s="134" t="s">
        <v>147</v>
      </c>
      <c r="B610" s="316">
        <v>0.28695213860566904</v>
      </c>
      <c r="C610" s="316">
        <v>-0.023325273100506916</v>
      </c>
      <c r="D610" s="316">
        <v>-0.02667602891849241</v>
      </c>
      <c r="E610" s="316">
        <v>0.08435598597779315</v>
      </c>
      <c r="F610" s="316">
        <v>0.23562405991767754</v>
      </c>
      <c r="G610" s="316">
        <v>0.1962749725875219</v>
      </c>
      <c r="H610" s="317">
        <v>0.11111421793381049</v>
      </c>
      <c r="I610" s="249"/>
      <c r="J610" s="168"/>
      <c r="K610" s="134" t="s">
        <v>147</v>
      </c>
      <c r="L610" s="316">
        <v>-0.01782352652552055</v>
      </c>
      <c r="M610" s="316">
        <v>0.1714182988935702</v>
      </c>
      <c r="N610" s="316">
        <v>0.11985690818382899</v>
      </c>
      <c r="O610" s="316">
        <v>0.42995717995331795</v>
      </c>
      <c r="P610" s="318">
        <v>0.09502101278658381</v>
      </c>
      <c r="Q610" s="249"/>
      <c r="R610" s="64"/>
      <c r="S610" s="134" t="s">
        <v>147</v>
      </c>
      <c r="T610" s="316">
        <v>-0.1564507704284187</v>
      </c>
      <c r="U610" s="316">
        <v>0.005700503744218821</v>
      </c>
      <c r="V610" s="316">
        <v>0.8230657303337165</v>
      </c>
      <c r="W610" s="316">
        <v>0.15785317340686644</v>
      </c>
      <c r="X610" s="318">
        <v>0.5352831337314379</v>
      </c>
      <c r="Y610" s="168"/>
    </row>
    <row r="611" spans="1:25" ht="15.75" thickBot="1">
      <c r="A611" s="320"/>
      <c r="B611" s="321"/>
      <c r="C611" s="321"/>
      <c r="D611" s="321"/>
      <c r="E611" s="321"/>
      <c r="F611" s="321"/>
      <c r="G611" s="321"/>
      <c r="H611" s="321"/>
      <c r="I611" s="64"/>
      <c r="J611" s="320"/>
      <c r="K611" s="322"/>
      <c r="L611" s="323"/>
      <c r="M611" s="324"/>
      <c r="N611" s="325"/>
      <c r="O611" s="326"/>
      <c r="P611" s="64"/>
      <c r="Q611" s="64"/>
      <c r="R611" s="64"/>
      <c r="S611" s="13"/>
      <c r="T611" s="13"/>
      <c r="U611" s="13"/>
      <c r="V611" s="13"/>
      <c r="W611" s="13"/>
      <c r="X611" s="13"/>
      <c r="Y611" s="13"/>
    </row>
    <row r="612" spans="1:25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 t="s">
        <v>154</v>
      </c>
      <c r="U612" s="1"/>
      <c r="V612" s="1"/>
      <c r="W612" s="1"/>
      <c r="X612" s="1"/>
      <c r="Y612" s="13"/>
    </row>
    <row r="613" spans="1:25" ht="15.75" thickBot="1">
      <c r="A613" s="333" t="s">
        <v>159</v>
      </c>
      <c r="B613" s="333"/>
      <c r="C613" s="333"/>
      <c r="D613" s="333"/>
      <c r="E613" s="333"/>
      <c r="F613" s="333"/>
      <c r="G613" s="333"/>
      <c r="H613" s="333"/>
      <c r="I613" s="1"/>
      <c r="J613" s="1"/>
      <c r="K613" s="334"/>
      <c r="L613" s="335" t="s">
        <v>160</v>
      </c>
      <c r="M613" s="335"/>
      <c r="N613" s="335"/>
      <c r="O613" s="335"/>
      <c r="P613" s="335"/>
      <c r="Q613" s="335"/>
      <c r="R613" s="335"/>
      <c r="S613" s="334"/>
      <c r="T613" s="335" t="s">
        <v>161</v>
      </c>
      <c r="U613" s="335"/>
      <c r="V613" s="335"/>
      <c r="W613" s="335"/>
      <c r="X613" s="335"/>
      <c r="Y613" s="336"/>
    </row>
    <row r="614" spans="1:25" ht="36.75" thickBot="1">
      <c r="A614" s="337" t="s">
        <v>162</v>
      </c>
      <c r="B614" s="338" t="s">
        <v>163</v>
      </c>
      <c r="C614" s="338" t="s">
        <v>164</v>
      </c>
      <c r="D614" s="338" t="s">
        <v>165</v>
      </c>
      <c r="E614" s="338" t="s">
        <v>166</v>
      </c>
      <c r="F614" s="338" t="s">
        <v>167</v>
      </c>
      <c r="G614" s="338" t="s">
        <v>168</v>
      </c>
      <c r="H614" s="338" t="s">
        <v>169</v>
      </c>
      <c r="I614" s="1"/>
      <c r="J614" s="1"/>
      <c r="K614" s="339" t="s">
        <v>162</v>
      </c>
      <c r="L614" s="338" t="s">
        <v>16</v>
      </c>
      <c r="M614" s="338" t="s">
        <v>17</v>
      </c>
      <c r="N614" s="338" t="s">
        <v>18</v>
      </c>
      <c r="O614" s="340" t="s">
        <v>19</v>
      </c>
      <c r="P614" s="338" t="s">
        <v>20</v>
      </c>
      <c r="Q614" s="345"/>
      <c r="R614" s="345"/>
      <c r="S614" s="339" t="s">
        <v>162</v>
      </c>
      <c r="T614" s="338" t="s">
        <v>21</v>
      </c>
      <c r="U614" s="338" t="s">
        <v>22</v>
      </c>
      <c r="V614" s="338" t="s">
        <v>23</v>
      </c>
      <c r="W614" s="340" t="s">
        <v>24</v>
      </c>
      <c r="X614" s="338" t="s">
        <v>25</v>
      </c>
      <c r="Y614" s="346"/>
    </row>
    <row r="615" spans="1:25" ht="15">
      <c r="A615" s="347" t="s">
        <v>170</v>
      </c>
      <c r="B615" s="348">
        <v>828234.3059440051</v>
      </c>
      <c r="C615" s="348">
        <v>1533430.7674806667</v>
      </c>
      <c r="D615" s="348">
        <v>325566.28680404776</v>
      </c>
      <c r="E615" s="348">
        <v>10068.421467871642</v>
      </c>
      <c r="F615" s="348">
        <v>1005214.3215854032</v>
      </c>
      <c r="G615" s="348">
        <v>360684.03435733414</v>
      </c>
      <c r="H615" s="348">
        <v>4063198.137639329</v>
      </c>
      <c r="I615" s="1"/>
      <c r="J615" s="1"/>
      <c r="K615" s="347" t="s">
        <v>170</v>
      </c>
      <c r="L615" s="348">
        <v>844337.1310094838</v>
      </c>
      <c r="M615" s="348">
        <v>334327.8354337227</v>
      </c>
      <c r="N615" s="348">
        <v>163787.35042053758</v>
      </c>
      <c r="O615" s="349">
        <v>18500.108941278588</v>
      </c>
      <c r="P615" s="348">
        <v>1360952.4258050227</v>
      </c>
      <c r="Q615" s="203"/>
      <c r="R615" s="203"/>
      <c r="S615" s="347" t="s">
        <v>170</v>
      </c>
      <c r="T615" s="348">
        <v>46734.9268489148</v>
      </c>
      <c r="U615" s="348">
        <v>58749.28677842786</v>
      </c>
      <c r="V615" s="348">
        <v>555833.3595556202</v>
      </c>
      <c r="W615" s="349">
        <v>56100.99982645237</v>
      </c>
      <c r="X615" s="348">
        <v>717418.5730094153</v>
      </c>
      <c r="Y615" s="346"/>
    </row>
    <row r="616" spans="1:25" ht="15">
      <c r="A616" s="347" t="s">
        <v>171</v>
      </c>
      <c r="B616" s="348">
        <v>1189078.5635154962</v>
      </c>
      <c r="C616" s="348">
        <v>1700127.0413762112</v>
      </c>
      <c r="D616" s="348">
        <v>350392.18522840046</v>
      </c>
      <c r="E616" s="348">
        <v>11269.95112057726</v>
      </c>
      <c r="F616" s="348">
        <v>1528847.5255076853</v>
      </c>
      <c r="G616" s="348">
        <v>400986.7283228329</v>
      </c>
      <c r="H616" s="348">
        <v>5180701.995071203</v>
      </c>
      <c r="I616" s="1"/>
      <c r="J616" s="1"/>
      <c r="K616" s="347" t="s">
        <v>171</v>
      </c>
      <c r="L616" s="348">
        <v>482173.0215425985</v>
      </c>
      <c r="M616" s="348">
        <v>329783.40731657366</v>
      </c>
      <c r="N616" s="348">
        <v>253935.65540537066</v>
      </c>
      <c r="O616" s="349">
        <v>31313.812112517204</v>
      </c>
      <c r="P616" s="348">
        <v>1097205.89637706</v>
      </c>
      <c r="Q616" s="203"/>
      <c r="R616" s="203"/>
      <c r="S616" s="347" t="s">
        <v>171</v>
      </c>
      <c r="T616" s="348">
        <v>35909.092261283455</v>
      </c>
      <c r="U616" s="348">
        <v>64536.84626913518</v>
      </c>
      <c r="V616" s="348">
        <v>683173.9884112136</v>
      </c>
      <c r="W616" s="349">
        <v>63333.13164254732</v>
      </c>
      <c r="X616" s="348">
        <v>846953.0585841796</v>
      </c>
      <c r="Y616" s="346"/>
    </row>
    <row r="617" spans="1:25" ht="15">
      <c r="A617" s="347" t="s">
        <v>172</v>
      </c>
      <c r="B617" s="348">
        <v>970175.8847528606</v>
      </c>
      <c r="C617" s="348">
        <v>1710897.56078783</v>
      </c>
      <c r="D617" s="348">
        <v>376527.248118768</v>
      </c>
      <c r="E617" s="348">
        <v>10238.043964416855</v>
      </c>
      <c r="F617" s="348">
        <v>1467997.6356373823</v>
      </c>
      <c r="G617" s="348">
        <v>403793.5345863222</v>
      </c>
      <c r="H617" s="348">
        <v>4939629.90784758</v>
      </c>
      <c r="I617" s="1"/>
      <c r="J617" s="1"/>
      <c r="K617" s="347" t="s">
        <v>172</v>
      </c>
      <c r="L617" s="348">
        <v>724231.8020970912</v>
      </c>
      <c r="M617" s="348">
        <v>396128.7375997204</v>
      </c>
      <c r="N617" s="348">
        <v>374702.75122970896</v>
      </c>
      <c r="O617" s="349">
        <v>51707.69239658703</v>
      </c>
      <c r="P617" s="348">
        <v>1546770.9833231077</v>
      </c>
      <c r="Q617" s="203"/>
      <c r="R617" s="203"/>
      <c r="S617" s="347" t="s">
        <v>172</v>
      </c>
      <c r="T617" s="348">
        <v>50152.116354847356</v>
      </c>
      <c r="U617" s="348">
        <v>66382.57776537962</v>
      </c>
      <c r="V617" s="348">
        <v>707994.1413131362</v>
      </c>
      <c r="W617" s="349">
        <v>58435.264254605616</v>
      </c>
      <c r="X617" s="348">
        <v>882964.0996879688</v>
      </c>
      <c r="Y617" s="346"/>
    </row>
    <row r="618" spans="1:25" ht="15">
      <c r="A618" s="347" t="s">
        <v>173</v>
      </c>
      <c r="B618" s="348">
        <v>957252.6758518681</v>
      </c>
      <c r="C618" s="348">
        <v>1920101.1649852863</v>
      </c>
      <c r="D618" s="348">
        <v>451421.1045017476</v>
      </c>
      <c r="E618" s="348">
        <v>10758.451417435064</v>
      </c>
      <c r="F618" s="348">
        <v>1425103.3709850935</v>
      </c>
      <c r="G618" s="348">
        <v>414467.36339307006</v>
      </c>
      <c r="H618" s="348">
        <v>5179104.131134501</v>
      </c>
      <c r="I618" s="1"/>
      <c r="J618" s="1"/>
      <c r="K618" s="347" t="s">
        <v>173</v>
      </c>
      <c r="L618" s="348">
        <v>696635.6205610327</v>
      </c>
      <c r="M618" s="348">
        <v>630525.7512287555</v>
      </c>
      <c r="N618" s="348">
        <v>384614.42156258627</v>
      </c>
      <c r="O618" s="349">
        <v>98512.8085186677</v>
      </c>
      <c r="P618" s="348">
        <v>1810288.601871042</v>
      </c>
      <c r="Q618" s="355"/>
      <c r="R618" s="355"/>
      <c r="S618" s="347" t="s">
        <v>173</v>
      </c>
      <c r="T618" s="348">
        <v>62185.847315877276</v>
      </c>
      <c r="U618" s="348">
        <v>126558.89712353561</v>
      </c>
      <c r="V618" s="348">
        <v>704539.4749582976</v>
      </c>
      <c r="W618" s="349">
        <v>74647.12666901114</v>
      </c>
      <c r="X618" s="348">
        <v>967931.3460667215</v>
      </c>
      <c r="Y618" s="346"/>
    </row>
    <row r="619" spans="1:25" ht="15">
      <c r="A619" s="347" t="s">
        <v>174</v>
      </c>
      <c r="B619" s="356">
        <v>705344.621926424</v>
      </c>
      <c r="C619" s="356">
        <v>1853509.9065218004</v>
      </c>
      <c r="D619" s="356">
        <v>451013.63319021574</v>
      </c>
      <c r="E619" s="356">
        <v>7549.7561947607965</v>
      </c>
      <c r="F619" s="356">
        <v>1207785.9478809536</v>
      </c>
      <c r="G619" s="356">
        <v>435936.2172365102</v>
      </c>
      <c r="H619" s="356">
        <v>4661140.082950664</v>
      </c>
      <c r="I619" s="1"/>
      <c r="J619" s="1"/>
      <c r="K619" s="347" t="s">
        <v>174</v>
      </c>
      <c r="L619" s="356">
        <v>680766.7620603723</v>
      </c>
      <c r="M619" s="356">
        <v>477254.2703290174</v>
      </c>
      <c r="N619" s="356">
        <v>186448.50368391993</v>
      </c>
      <c r="O619" s="356">
        <v>106674.84904768677</v>
      </c>
      <c r="P619" s="356">
        <v>1451144.3851209963</v>
      </c>
      <c r="Q619" s="203"/>
      <c r="R619" s="203"/>
      <c r="S619" s="347" t="s">
        <v>174</v>
      </c>
      <c r="T619" s="356">
        <v>74283.5867775758</v>
      </c>
      <c r="U619" s="356">
        <v>114924.85340464843</v>
      </c>
      <c r="V619" s="356">
        <v>454840.4691629761</v>
      </c>
      <c r="W619" s="356">
        <v>49409.139714038174</v>
      </c>
      <c r="X619" s="356">
        <v>693458.0490592385</v>
      </c>
      <c r="Y619" s="346"/>
    </row>
    <row r="620" spans="1:25" ht="15">
      <c r="A620" s="360" t="s">
        <v>175</v>
      </c>
      <c r="B620" s="361">
        <v>930017.2103981308</v>
      </c>
      <c r="C620" s="361">
        <v>1743613.2882303589</v>
      </c>
      <c r="D620" s="361">
        <v>390984.0915686359</v>
      </c>
      <c r="E620" s="361">
        <v>9976.924833012325</v>
      </c>
      <c r="F620" s="361">
        <v>1326989.7603193035</v>
      </c>
      <c r="G620" s="361">
        <v>403173.57557921397</v>
      </c>
      <c r="H620" s="361">
        <v>4804754.850928655</v>
      </c>
      <c r="I620" s="1"/>
      <c r="J620" s="1"/>
      <c r="K620" s="362" t="s">
        <v>175</v>
      </c>
      <c r="L620" s="361">
        <v>685628.8674541157</v>
      </c>
      <c r="M620" s="361">
        <v>433604.000381558</v>
      </c>
      <c r="N620" s="361">
        <v>272697.73646042467</v>
      </c>
      <c r="O620" s="363">
        <v>61341.854203347466</v>
      </c>
      <c r="P620" s="361">
        <v>1453272.4584994456</v>
      </c>
      <c r="Q620" s="366"/>
      <c r="R620" s="366"/>
      <c r="S620" s="362" t="s">
        <v>175</v>
      </c>
      <c r="T620" s="361">
        <v>53853.11391169974</v>
      </c>
      <c r="U620" s="361">
        <v>86230.49226822534</v>
      </c>
      <c r="V620" s="361">
        <v>621276.2866802487</v>
      </c>
      <c r="W620" s="363">
        <v>60385.13242133092</v>
      </c>
      <c r="X620" s="361">
        <v>821745.0252815047</v>
      </c>
      <c r="Y620" s="346"/>
    </row>
    <row r="621" spans="1:25" ht="15">
      <c r="A621" s="367" t="s">
        <v>176</v>
      </c>
      <c r="B621" s="359">
        <v>907744.7696422184</v>
      </c>
      <c r="C621" s="359">
        <v>1810276.2817576844</v>
      </c>
      <c r="D621" s="359">
        <v>438982.3804685992</v>
      </c>
      <c r="E621" s="359">
        <v>8186.623322461795</v>
      </c>
      <c r="F621" s="359">
        <v>1492369.3764321844</v>
      </c>
      <c r="G621" s="359">
        <v>521499.58632451424</v>
      </c>
      <c r="H621" s="359">
        <v>5179059.017947664</v>
      </c>
      <c r="I621" s="1"/>
      <c r="J621" s="1"/>
      <c r="K621" s="368" t="s">
        <v>176</v>
      </c>
      <c r="L621" s="359">
        <v>668633.0976190965</v>
      </c>
      <c r="M621" s="359">
        <v>559064.3854885097</v>
      </c>
      <c r="N621" s="359">
        <v>208795.6448709758</v>
      </c>
      <c r="O621" s="369">
        <v>152540.46631617605</v>
      </c>
      <c r="P621" s="359">
        <v>1589033.5942947578</v>
      </c>
      <c r="Q621" s="203"/>
      <c r="R621" s="203"/>
      <c r="S621" s="368" t="s">
        <v>176</v>
      </c>
      <c r="T621" s="359">
        <v>62661.862396037766</v>
      </c>
      <c r="U621" s="359">
        <v>115579.98296178543</v>
      </c>
      <c r="V621" s="359">
        <v>829204.0720999313</v>
      </c>
      <c r="W621" s="369">
        <v>57208.52921320233</v>
      </c>
      <c r="X621" s="359">
        <v>1064654.446670957</v>
      </c>
      <c r="Y621" s="346"/>
    </row>
    <row r="622" spans="1:25" ht="15">
      <c r="A622" s="370" t="s">
        <v>177</v>
      </c>
      <c r="B622" s="371">
        <v>0.28695213860566904</v>
      </c>
      <c r="C622" s="371">
        <v>-0.023325273100506916</v>
      </c>
      <c r="D622" s="371">
        <v>-0.02667602891849241</v>
      </c>
      <c r="E622" s="371">
        <v>0.08435598597779315</v>
      </c>
      <c r="F622" s="371">
        <v>0.23562405991767754</v>
      </c>
      <c r="G622" s="371">
        <v>0.1962749725875219</v>
      </c>
      <c r="H622" s="371">
        <v>0.11111421793381049</v>
      </c>
      <c r="I622" s="1"/>
      <c r="J622" s="1"/>
      <c r="K622" s="372" t="s">
        <v>177</v>
      </c>
      <c r="L622" s="373">
        <v>-0.01782352652552055</v>
      </c>
      <c r="M622" s="373">
        <v>0.1714182988935702</v>
      </c>
      <c r="N622" s="373">
        <v>0.11985690818382899</v>
      </c>
      <c r="O622" s="374">
        <v>0.42995717995331795</v>
      </c>
      <c r="P622" s="371">
        <v>0.09502101278658381</v>
      </c>
      <c r="Q622" s="380"/>
      <c r="R622" s="380"/>
      <c r="S622" s="372" t="s">
        <v>177</v>
      </c>
      <c r="T622" s="371">
        <v>-0.1564507704284187</v>
      </c>
      <c r="U622" s="371">
        <v>0.005700503744218821</v>
      </c>
      <c r="V622" s="371">
        <v>0.8230657303337165</v>
      </c>
      <c r="W622" s="381">
        <v>0.15785317340686644</v>
      </c>
      <c r="X622" s="371">
        <v>0.5352831337314379</v>
      </c>
      <c r="Y622" s="346"/>
    </row>
    <row r="623" spans="1:25" ht="37.5" thickBot="1">
      <c r="A623" s="382" t="s">
        <v>178</v>
      </c>
      <c r="B623" s="379">
        <v>-0.023948417843125513</v>
      </c>
      <c r="C623" s="379">
        <v>0.03823267118764839</v>
      </c>
      <c r="D623" s="379">
        <v>0.1227627669130813</v>
      </c>
      <c r="E623" s="379">
        <v>-0.17944422159287587</v>
      </c>
      <c r="F623" s="379">
        <v>0.12462765053521352</v>
      </c>
      <c r="G623" s="379">
        <v>0.29348652270999853</v>
      </c>
      <c r="H623" s="379">
        <v>0.07790286468968621</v>
      </c>
      <c r="I623" s="1"/>
      <c r="J623" s="1"/>
      <c r="K623" s="383" t="s">
        <v>178</v>
      </c>
      <c r="L623" s="379">
        <v>-0.024788585547933506</v>
      </c>
      <c r="M623" s="379">
        <v>0.2893432371393032</v>
      </c>
      <c r="N623" s="379">
        <v>-0.23433304734717764</v>
      </c>
      <c r="O623" s="384">
        <v>1.4867273462342099</v>
      </c>
      <c r="P623" s="379">
        <v>0.09341753846728107</v>
      </c>
      <c r="Q623" s="380"/>
      <c r="R623" s="380"/>
      <c r="S623" s="383" t="s">
        <v>178</v>
      </c>
      <c r="T623" s="379">
        <v>0.16356990050345632</v>
      </c>
      <c r="U623" s="379">
        <v>0.3403609317486749</v>
      </c>
      <c r="V623" s="379">
        <v>0.3346784512422514</v>
      </c>
      <c r="W623" s="384">
        <v>-0.052605717347180336</v>
      </c>
      <c r="X623" s="379">
        <v>0.29560193723866934</v>
      </c>
      <c r="Y623" s="346"/>
    </row>
    <row r="624" spans="1:25" ht="15">
      <c r="A624" s="388"/>
      <c r="B624" s="387"/>
      <c r="C624" s="387"/>
      <c r="D624" s="387"/>
      <c r="E624" s="387"/>
      <c r="F624" s="387"/>
      <c r="G624" s="387"/>
      <c r="H624" s="387"/>
      <c r="I624" s="235"/>
      <c r="J624" s="235"/>
      <c r="K624" s="235"/>
      <c r="L624" s="235"/>
      <c r="M624" s="235"/>
      <c r="N624" s="235"/>
      <c r="O624" s="235"/>
      <c r="P624" s="235"/>
      <c r="Q624" s="235"/>
      <c r="R624" s="235"/>
      <c r="S624" s="235"/>
      <c r="T624" s="235"/>
      <c r="U624" s="235"/>
      <c r="V624" s="235"/>
      <c r="W624" s="235"/>
      <c r="X624" s="235"/>
      <c r="Y624" s="387"/>
    </row>
    <row r="625" spans="1:25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3"/>
    </row>
  </sheetData>
  <sheetProtection/>
  <mergeCells count="4">
    <mergeCell ref="B307:C307"/>
    <mergeCell ref="D307:E307"/>
    <mergeCell ref="F307:G307"/>
    <mergeCell ref="B306:H306"/>
  </mergeCells>
  <conditionalFormatting sqref="B611:H611">
    <cfRule type="cellIs" priority="1" dxfId="1" operator="greater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1">
      <selection activeCell="V151" sqref="V151"/>
    </sheetView>
  </sheetViews>
  <sheetFormatPr defaultColWidth="11.421875" defaultRowHeight="15"/>
  <sheetData>
    <row r="1" spans="1:22" s="402" customFormat="1" ht="39" customHeight="1" thickBot="1">
      <c r="A1" s="465" t="s">
        <v>179</v>
      </c>
      <c r="B1" s="465"/>
      <c r="C1" s="465"/>
      <c r="D1" s="465"/>
      <c r="E1" s="465"/>
      <c r="F1" s="465"/>
      <c r="G1" s="465"/>
      <c r="H1" s="465"/>
      <c r="J1" s="466" t="s">
        <v>180</v>
      </c>
      <c r="K1" s="466"/>
      <c r="L1" s="466"/>
      <c r="M1" s="466"/>
      <c r="N1" s="466"/>
      <c r="O1" s="466"/>
      <c r="P1" s="403"/>
      <c r="Q1" s="467" t="s">
        <v>181</v>
      </c>
      <c r="R1" s="467"/>
      <c r="S1" s="467"/>
      <c r="T1" s="467"/>
      <c r="U1" s="467"/>
      <c r="V1" s="467"/>
    </row>
    <row r="2" spans="1:22" ht="36.75" thickBot="1">
      <c r="A2" s="23" t="s">
        <v>7</v>
      </c>
      <c r="B2" s="28" t="s">
        <v>8</v>
      </c>
      <c r="C2" s="29" t="s">
        <v>124</v>
      </c>
      <c r="D2" s="30" t="s">
        <v>125</v>
      </c>
      <c r="E2" s="30" t="s">
        <v>12</v>
      </c>
      <c r="F2" s="30" t="s">
        <v>13</v>
      </c>
      <c r="G2" s="30" t="s">
        <v>14</v>
      </c>
      <c r="H2" s="27" t="s">
        <v>15</v>
      </c>
      <c r="J2" s="23" t="s">
        <v>7</v>
      </c>
      <c r="K2" s="30" t="s">
        <v>16</v>
      </c>
      <c r="L2" s="30" t="s">
        <v>17</v>
      </c>
      <c r="M2" s="30" t="s">
        <v>18</v>
      </c>
      <c r="N2" s="30" t="s">
        <v>19</v>
      </c>
      <c r="O2" s="27" t="s">
        <v>20</v>
      </c>
      <c r="P2" s="390"/>
      <c r="Q2" s="23" t="s">
        <v>7</v>
      </c>
      <c r="R2" s="30" t="s">
        <v>21</v>
      </c>
      <c r="S2" s="30" t="s">
        <v>22</v>
      </c>
      <c r="T2" s="30" t="s">
        <v>23</v>
      </c>
      <c r="U2" s="30" t="s">
        <v>24</v>
      </c>
      <c r="V2" s="27" t="s">
        <v>25</v>
      </c>
    </row>
    <row r="3" spans="1:22" ht="15">
      <c r="A3" s="38" t="s">
        <v>27</v>
      </c>
      <c r="B3" s="391">
        <v>-2.9976021664879227E-15</v>
      </c>
      <c r="C3" s="391">
        <v>-1.7763568394002505E-15</v>
      </c>
      <c r="D3" s="391">
        <v>0.0116277159411593</v>
      </c>
      <c r="E3" s="391">
        <v>0</v>
      </c>
      <c r="F3" s="391">
        <v>4.440892098500626E-16</v>
      </c>
      <c r="G3" s="391">
        <v>-5.551115123125783E-16</v>
      </c>
      <c r="H3" s="391">
        <v>0.0003931782019295227</v>
      </c>
      <c r="J3" s="38" t="s">
        <v>27</v>
      </c>
      <c r="K3" s="391">
        <v>0</v>
      </c>
      <c r="L3" s="391">
        <v>-5.551115123125783E-16</v>
      </c>
      <c r="M3" s="391">
        <v>2.220446049250313E-16</v>
      </c>
      <c r="N3" s="391">
        <v>0</v>
      </c>
      <c r="O3" s="391">
        <v>0.001126196862536677</v>
      </c>
      <c r="P3" s="392"/>
      <c r="Q3" s="38" t="s">
        <v>27</v>
      </c>
      <c r="R3" s="391">
        <v>0</v>
      </c>
      <c r="S3" s="391">
        <v>-7.771561172376096E-16</v>
      </c>
      <c r="T3" s="391">
        <v>-7.771561172376096E-16</v>
      </c>
      <c r="U3" s="391">
        <v>-1.7763568394002505E-15</v>
      </c>
      <c r="V3" s="391">
        <v>-9.992007221626409E-16</v>
      </c>
    </row>
    <row r="4" spans="1:22" ht="15">
      <c r="A4" s="50" t="s">
        <v>29</v>
      </c>
      <c r="B4" s="393">
        <v>-2.9976021664879227E-15</v>
      </c>
      <c r="C4" s="393">
        <v>-1.7763568394002505E-15</v>
      </c>
      <c r="D4" s="393">
        <v>0.0116277159411593</v>
      </c>
      <c r="E4" s="393">
        <v>0</v>
      </c>
      <c r="F4" s="393">
        <v>4.440892098500626E-16</v>
      </c>
      <c r="G4" s="393">
        <v>-5.551115123125783E-16</v>
      </c>
      <c r="H4" s="393">
        <v>0.0003931782019295227</v>
      </c>
      <c r="J4" s="50" t="s">
        <v>29</v>
      </c>
      <c r="K4" s="393">
        <v>0</v>
      </c>
      <c r="L4" s="393">
        <v>-5.551115123125783E-16</v>
      </c>
      <c r="M4" s="393">
        <v>2.220446049250313E-16</v>
      </c>
      <c r="N4" s="393">
        <v>0</v>
      </c>
      <c r="O4" s="393">
        <v>0.001126196862536677</v>
      </c>
      <c r="P4" s="392"/>
      <c r="Q4" s="50" t="s">
        <v>29</v>
      </c>
      <c r="R4" s="393">
        <v>0</v>
      </c>
      <c r="S4" s="393">
        <v>-7.771561172376096E-16</v>
      </c>
      <c r="T4" s="393">
        <v>-7.771561172376096E-16</v>
      </c>
      <c r="U4" s="393">
        <v>-1.7763568394002505E-15</v>
      </c>
      <c r="V4" s="393">
        <v>-9.992007221626409E-16</v>
      </c>
    </row>
    <row r="5" spans="1:22" ht="15">
      <c r="A5" s="60"/>
      <c r="B5" s="394"/>
      <c r="C5" s="394"/>
      <c r="D5" s="394"/>
      <c r="E5" s="394"/>
      <c r="F5" s="394"/>
      <c r="G5" s="394"/>
      <c r="H5" s="394"/>
      <c r="J5" s="60"/>
      <c r="K5" s="394"/>
      <c r="L5" s="394"/>
      <c r="M5" s="394"/>
      <c r="N5" s="394"/>
      <c r="O5" s="394"/>
      <c r="P5" s="395"/>
      <c r="Q5" s="60"/>
      <c r="R5" s="394"/>
      <c r="S5" s="394"/>
      <c r="T5" s="394"/>
      <c r="U5" s="394"/>
      <c r="V5" s="394"/>
    </row>
    <row r="6" spans="1:22" ht="15">
      <c r="A6" s="75" t="s">
        <v>30</v>
      </c>
      <c r="B6" s="396">
        <v>0.00022837409058218405</v>
      </c>
      <c r="C6" s="396">
        <v>2.224255756111404E-05</v>
      </c>
      <c r="D6" s="396">
        <v>-0.0016279304457844646</v>
      </c>
      <c r="E6" s="396">
        <v>-1.887379141862766E-15</v>
      </c>
      <c r="F6" s="396">
        <v>0.00011076900580331284</v>
      </c>
      <c r="G6" s="396">
        <v>0.00015912692951758345</v>
      </c>
      <c r="H6" s="396">
        <v>8.831648600682307E-05</v>
      </c>
      <c r="J6" s="75" t="s">
        <v>30</v>
      </c>
      <c r="K6" s="396">
        <v>-3.552713678800501E-15</v>
      </c>
      <c r="L6" s="396">
        <v>0.00016361108386853118</v>
      </c>
      <c r="M6" s="396">
        <v>3.385846205627985E-07</v>
      </c>
      <c r="N6" s="396">
        <v>0</v>
      </c>
      <c r="O6" s="396">
        <v>9.612985018958575E-05</v>
      </c>
      <c r="P6" s="392"/>
      <c r="Q6" s="75" t="s">
        <v>30</v>
      </c>
      <c r="R6" s="396">
        <v>0</v>
      </c>
      <c r="S6" s="396">
        <v>2.220446049250313E-16</v>
      </c>
      <c r="T6" s="396">
        <v>4.440892098500626E-16</v>
      </c>
      <c r="U6" s="396">
        <v>0.00606324430391636</v>
      </c>
      <c r="V6" s="396">
        <v>0.000718457401387429</v>
      </c>
    </row>
    <row r="7" spans="1:22" ht="15">
      <c r="A7" s="50" t="s">
        <v>31</v>
      </c>
      <c r="B7" s="393">
        <v>-2.1094237467877974E-15</v>
      </c>
      <c r="C7" s="393">
        <v>-4.773959005888173E-15</v>
      </c>
      <c r="D7" s="393">
        <v>6.661338147750939E-16</v>
      </c>
      <c r="E7" s="393">
        <v>-1.887379141862766E-15</v>
      </c>
      <c r="F7" s="393">
        <v>-2.9976021664879227E-15</v>
      </c>
      <c r="G7" s="393">
        <v>1.7763568394002505E-15</v>
      </c>
      <c r="H7" s="393">
        <v>-2.220446049250313E-15</v>
      </c>
      <c r="J7" s="50" t="s">
        <v>31</v>
      </c>
      <c r="K7" s="393">
        <v>-3.552713678800501E-15</v>
      </c>
      <c r="L7" s="393">
        <v>1.7763568394002505E-15</v>
      </c>
      <c r="M7" s="393">
        <v>-5.551115123125783E-16</v>
      </c>
      <c r="N7" s="393">
        <v>0</v>
      </c>
      <c r="O7" s="393">
        <v>-4.440892098500626E-16</v>
      </c>
      <c r="P7" s="392"/>
      <c r="Q7" s="50" t="s">
        <v>31</v>
      </c>
      <c r="R7" s="393">
        <v>0</v>
      </c>
      <c r="S7" s="393">
        <v>0</v>
      </c>
      <c r="T7" s="393">
        <v>1.9984014443252818E-15</v>
      </c>
      <c r="U7" s="393">
        <v>3.3306690738754696E-15</v>
      </c>
      <c r="V7" s="393">
        <v>1.7763568394002505E-15</v>
      </c>
    </row>
    <row r="8" spans="1:22" ht="15">
      <c r="A8" s="50" t="s">
        <v>32</v>
      </c>
      <c r="B8" s="393">
        <v>-5.551115123125783E-16</v>
      </c>
      <c r="C8" s="393">
        <v>-9.992007221626409E-16</v>
      </c>
      <c r="D8" s="393">
        <v>-0.009706834138628828</v>
      </c>
      <c r="E8" s="393">
        <v>0</v>
      </c>
      <c r="F8" s="393">
        <v>-1.887379141862766E-15</v>
      </c>
      <c r="G8" s="393">
        <v>4.440892098500626E-16</v>
      </c>
      <c r="H8" s="393">
        <v>-0.00012675461773248298</v>
      </c>
      <c r="J8" s="50" t="s">
        <v>32</v>
      </c>
      <c r="K8" s="393">
        <v>0</v>
      </c>
      <c r="L8" s="393">
        <v>-7.771561172376096E-16</v>
      </c>
      <c r="M8" s="393">
        <v>2.220446049250313E-16</v>
      </c>
      <c r="N8" s="393">
        <v>0</v>
      </c>
      <c r="O8" s="393">
        <v>-5.551115123125783E-16</v>
      </c>
      <c r="P8" s="392"/>
      <c r="Q8" s="50" t="s">
        <v>32</v>
      </c>
      <c r="R8" s="393">
        <v>0</v>
      </c>
      <c r="S8" s="393">
        <v>0</v>
      </c>
      <c r="T8" s="393">
        <v>-2.220446049250313E-15</v>
      </c>
      <c r="U8" s="393">
        <v>-8.881784197001252E-16</v>
      </c>
      <c r="V8" s="393">
        <v>-1.9984014443252818E-15</v>
      </c>
    </row>
    <row r="9" spans="1:22" ht="15">
      <c r="A9" s="50" t="s">
        <v>33</v>
      </c>
      <c r="B9" s="393">
        <v>0.0008211520715271092</v>
      </c>
      <c r="C9" s="393">
        <v>0.0011142054794377465</v>
      </c>
      <c r="D9" s="393">
        <v>0</v>
      </c>
      <c r="E9" s="393">
        <v>0</v>
      </c>
      <c r="F9" s="393">
        <v>0.0006088024481776255</v>
      </c>
      <c r="G9" s="393">
        <v>0.0017713126196572393</v>
      </c>
      <c r="H9" s="393">
        <v>0.0007635197720909925</v>
      </c>
      <c r="J9" s="50" t="s">
        <v>33</v>
      </c>
      <c r="K9" s="393">
        <v>0</v>
      </c>
      <c r="L9" s="393">
        <v>0.0012793231339836009</v>
      </c>
      <c r="M9" s="393">
        <v>3.1532982294191214E-06</v>
      </c>
      <c r="N9" s="393">
        <v>0</v>
      </c>
      <c r="O9" s="393">
        <v>0.0009385023027028705</v>
      </c>
      <c r="P9" s="392"/>
      <c r="Q9" s="50" t="s">
        <v>33</v>
      </c>
      <c r="R9" s="393">
        <v>0</v>
      </c>
      <c r="S9" s="393">
        <v>2.220446049250313E-16</v>
      </c>
      <c r="T9" s="393">
        <v>1.5543122344752192E-15</v>
      </c>
      <c r="U9" s="393">
        <v>0.014263017702739633</v>
      </c>
      <c r="V9" s="393">
        <v>0.004951548414204421</v>
      </c>
    </row>
    <row r="10" spans="1:22" ht="15">
      <c r="A10" s="60"/>
      <c r="B10" s="394"/>
      <c r="C10" s="394"/>
      <c r="D10" s="394"/>
      <c r="E10" s="394"/>
      <c r="F10" s="394"/>
      <c r="G10" s="394"/>
      <c r="H10" s="394"/>
      <c r="J10" s="60"/>
      <c r="K10" s="394"/>
      <c r="L10" s="394"/>
      <c r="M10" s="394"/>
      <c r="N10" s="394"/>
      <c r="O10" s="394"/>
      <c r="P10" s="395"/>
      <c r="Q10" s="60"/>
      <c r="R10" s="394"/>
      <c r="S10" s="394"/>
      <c r="T10" s="394"/>
      <c r="U10" s="394"/>
      <c r="V10" s="394"/>
    </row>
    <row r="11" spans="1:22" ht="15">
      <c r="A11" s="75" t="s">
        <v>34</v>
      </c>
      <c r="B11" s="396">
        <v>-1.5543122344752192E-15</v>
      </c>
      <c r="C11" s="396">
        <v>8.881784197001252E-16</v>
      </c>
      <c r="D11" s="396">
        <v>-1.1102230246251565E-16</v>
      </c>
      <c r="E11" s="396">
        <v>0</v>
      </c>
      <c r="F11" s="396">
        <v>-2.55351295663786E-15</v>
      </c>
      <c r="G11" s="396">
        <v>4.440892098500626E-16</v>
      </c>
      <c r="H11" s="396">
        <v>-2.1094237467877974E-15</v>
      </c>
      <c r="J11" s="75" t="s">
        <v>34</v>
      </c>
      <c r="K11" s="396">
        <v>-2.220446049250313E-16</v>
      </c>
      <c r="L11" s="396">
        <v>1.7763568394002505E-15</v>
      </c>
      <c r="M11" s="396">
        <v>4.440892098500626E-16</v>
      </c>
      <c r="N11" s="396">
        <v>0</v>
      </c>
      <c r="O11" s="396">
        <v>8.881784197001252E-16</v>
      </c>
      <c r="P11" s="392"/>
      <c r="Q11" s="75" t="s">
        <v>34</v>
      </c>
      <c r="R11" s="396">
        <v>0</v>
      </c>
      <c r="S11" s="396">
        <v>1.9984014443252818E-15</v>
      </c>
      <c r="T11" s="396">
        <v>2.886579864025407E-15</v>
      </c>
      <c r="U11" s="396">
        <v>6.661338147750939E-16</v>
      </c>
      <c r="V11" s="396">
        <v>2.4424906541753444E-15</v>
      </c>
    </row>
    <row r="12" spans="1:22" ht="15">
      <c r="A12" s="50" t="s">
        <v>35</v>
      </c>
      <c r="B12" s="393">
        <v>1.3322676295501878E-15</v>
      </c>
      <c r="C12" s="393">
        <v>6.661338147750939E-16</v>
      </c>
      <c r="D12" s="393">
        <v>0</v>
      </c>
      <c r="E12" s="393">
        <v>0</v>
      </c>
      <c r="F12" s="393">
        <v>1.5543122344752192E-15</v>
      </c>
      <c r="G12" s="393">
        <v>1.1102230246251565E-15</v>
      </c>
      <c r="H12" s="393">
        <v>1.5543122344752192E-15</v>
      </c>
      <c r="J12" s="50" t="s">
        <v>35</v>
      </c>
      <c r="K12" s="393">
        <v>0</v>
      </c>
      <c r="L12" s="393">
        <v>4.440892098500626E-16</v>
      </c>
      <c r="M12" s="393">
        <v>2.220446049250313E-16</v>
      </c>
      <c r="N12" s="393">
        <v>0</v>
      </c>
      <c r="O12" s="393">
        <v>6.661338147750939E-16</v>
      </c>
      <c r="P12" s="392"/>
      <c r="Q12" s="50" t="s">
        <v>35</v>
      </c>
      <c r="R12" s="393">
        <v>0</v>
      </c>
      <c r="S12" s="393">
        <v>0</v>
      </c>
      <c r="T12" s="393">
        <v>1.1102230246251565E-15</v>
      </c>
      <c r="U12" s="393">
        <v>1.3322676295501878E-15</v>
      </c>
      <c r="V12" s="393">
        <v>1.3322676295501878E-15</v>
      </c>
    </row>
    <row r="13" spans="1:22" ht="15">
      <c r="A13" s="50" t="s">
        <v>36</v>
      </c>
      <c r="B13" s="393">
        <v>-1.4432899320127035E-15</v>
      </c>
      <c r="C13" s="393">
        <v>-0.013391235346430608</v>
      </c>
      <c r="D13" s="393">
        <v>-0.6749507198330805</v>
      </c>
      <c r="E13" s="393">
        <v>0</v>
      </c>
      <c r="F13" s="393">
        <v>-1.7763568394002505E-15</v>
      </c>
      <c r="G13" s="393">
        <v>1.9984014443252818E-15</v>
      </c>
      <c r="H13" s="393">
        <v>-0.03588841926562325</v>
      </c>
      <c r="J13" s="50" t="s">
        <v>36</v>
      </c>
      <c r="K13" s="393">
        <v>0</v>
      </c>
      <c r="L13" s="393">
        <v>1.7763568394002505E-15</v>
      </c>
      <c r="M13" s="393">
        <v>-1.887379141862766E-15</v>
      </c>
      <c r="N13" s="393">
        <v>0</v>
      </c>
      <c r="O13" s="393">
        <v>8.881784197001252E-16</v>
      </c>
      <c r="P13" s="392"/>
      <c r="Q13" s="50" t="s">
        <v>36</v>
      </c>
      <c r="R13" s="393">
        <v>0</v>
      </c>
      <c r="S13" s="393">
        <v>1.9984014443252818E-15</v>
      </c>
      <c r="T13" s="393">
        <v>2.220446049250313E-15</v>
      </c>
      <c r="U13" s="393">
        <v>8.881784197001252E-16</v>
      </c>
      <c r="V13" s="393">
        <v>1.7763568394002505E-15</v>
      </c>
    </row>
    <row r="14" spans="1:22" ht="15">
      <c r="A14" s="50" t="s">
        <v>37</v>
      </c>
      <c r="B14" s="393">
        <v>-2.4424906541753444E-15</v>
      </c>
      <c r="C14" s="393">
        <v>1.1102230246251565E-15</v>
      </c>
      <c r="D14" s="393">
        <v>-3.3306690738754696E-16</v>
      </c>
      <c r="E14" s="393">
        <v>0</v>
      </c>
      <c r="F14" s="393">
        <v>-3.885780586188048E-15</v>
      </c>
      <c r="G14" s="393">
        <v>2.220446049250313E-16</v>
      </c>
      <c r="H14" s="393">
        <v>-3.4416913763379853E-15</v>
      </c>
      <c r="J14" s="50" t="s">
        <v>37</v>
      </c>
      <c r="K14" s="393">
        <v>-2.220446049250313E-16</v>
      </c>
      <c r="L14" s="393">
        <v>1.7763568394002505E-15</v>
      </c>
      <c r="M14" s="393">
        <v>8.881784197001252E-16</v>
      </c>
      <c r="N14" s="393">
        <v>0</v>
      </c>
      <c r="O14" s="393">
        <v>1.5543122344752192E-15</v>
      </c>
      <c r="P14" s="392"/>
      <c r="Q14" s="50" t="s">
        <v>37</v>
      </c>
      <c r="R14" s="393">
        <v>0</v>
      </c>
      <c r="S14" s="393">
        <v>0</v>
      </c>
      <c r="T14" s="393">
        <v>3.3306690738754696E-15</v>
      </c>
      <c r="U14" s="393">
        <v>6.661338147750939E-16</v>
      </c>
      <c r="V14" s="393">
        <v>2.886579864025407E-15</v>
      </c>
    </row>
    <row r="15" spans="1:22" ht="15">
      <c r="A15" s="60"/>
      <c r="B15" s="394"/>
      <c r="C15" s="394"/>
      <c r="D15" s="394"/>
      <c r="E15" s="394"/>
      <c r="F15" s="394"/>
      <c r="G15" s="394"/>
      <c r="H15" s="394"/>
      <c r="J15" s="60"/>
      <c r="K15" s="394"/>
      <c r="L15" s="394"/>
      <c r="M15" s="394"/>
      <c r="N15" s="394"/>
      <c r="O15" s="394"/>
      <c r="P15" s="395"/>
      <c r="Q15" s="60"/>
      <c r="R15" s="394"/>
      <c r="S15" s="394"/>
      <c r="T15" s="394"/>
      <c r="U15" s="394"/>
      <c r="V15" s="394"/>
    </row>
    <row r="16" spans="1:22" ht="15">
      <c r="A16" s="38" t="s">
        <v>38</v>
      </c>
      <c r="B16" s="391">
        <v>0.005080992017825636</v>
      </c>
      <c r="C16" s="391">
        <v>0.010907768059582157</v>
      </c>
      <c r="D16" s="391">
        <v>0.0024445666361767593</v>
      </c>
      <c r="E16" s="391">
        <v>0</v>
      </c>
      <c r="F16" s="391">
        <v>0.0038446741093873804</v>
      </c>
      <c r="G16" s="391">
        <v>0.002290541253338496</v>
      </c>
      <c r="H16" s="391">
        <v>0.005031618314623287</v>
      </c>
      <c r="J16" s="38" t="s">
        <v>38</v>
      </c>
      <c r="K16" s="391">
        <v>0.058104288875403975</v>
      </c>
      <c r="L16" s="391">
        <v>0.005385079768884582</v>
      </c>
      <c r="M16" s="391">
        <v>0.01827916436695043</v>
      </c>
      <c r="N16" s="391">
        <v>0.0007853577862615424</v>
      </c>
      <c r="O16" s="391">
        <v>0.01742108726191338</v>
      </c>
      <c r="P16" s="392"/>
      <c r="Q16" s="38" t="s">
        <v>38</v>
      </c>
      <c r="R16" s="391">
        <v>0.006493714110622495</v>
      </c>
      <c r="S16" s="391">
        <v>0.02839114581031743</v>
      </c>
      <c r="T16" s="391">
        <v>0.011628720126081626</v>
      </c>
      <c r="U16" s="391">
        <v>0.008910764736156596</v>
      </c>
      <c r="V16" s="391">
        <v>0.011566756650200238</v>
      </c>
    </row>
    <row r="17" spans="1:22" ht="15">
      <c r="A17" s="50" t="s">
        <v>39</v>
      </c>
      <c r="B17" s="393">
        <v>1.7763568394002505E-15</v>
      </c>
      <c r="C17" s="393">
        <v>2.220446049250313E-16</v>
      </c>
      <c r="D17" s="393">
        <v>-0.16965714322622505</v>
      </c>
      <c r="E17" s="393">
        <v>0</v>
      </c>
      <c r="F17" s="393">
        <v>6.661338147750939E-16</v>
      </c>
      <c r="G17" s="393">
        <v>-6.661338147750939E-16</v>
      </c>
      <c r="H17" s="393">
        <v>-0.004616791658108577</v>
      </c>
      <c r="J17" s="50" t="s">
        <v>39</v>
      </c>
      <c r="K17" s="393">
        <v>0</v>
      </c>
      <c r="L17" s="393">
        <v>1.9984014443252818E-15</v>
      </c>
      <c r="M17" s="393">
        <v>-1.1102230246251565E-15</v>
      </c>
      <c r="N17" s="393">
        <v>4.440892098500626E-16</v>
      </c>
      <c r="O17" s="393">
        <v>1.9984014443252818E-15</v>
      </c>
      <c r="P17" s="392"/>
      <c r="Q17" s="50" t="s">
        <v>39</v>
      </c>
      <c r="R17" s="393">
        <v>0</v>
      </c>
      <c r="S17" s="393">
        <v>0</v>
      </c>
      <c r="T17" s="393">
        <v>-1.6653345369377348E-15</v>
      </c>
      <c r="U17" s="393">
        <v>6.661338147750939E-16</v>
      </c>
      <c r="V17" s="393">
        <v>-1.3322676295501878E-15</v>
      </c>
    </row>
    <row r="18" spans="1:22" ht="15">
      <c r="A18" s="50" t="s">
        <v>40</v>
      </c>
      <c r="B18" s="393">
        <v>-2.6645352591003757E-15</v>
      </c>
      <c r="C18" s="393">
        <v>-3.4416913763379853E-15</v>
      </c>
      <c r="D18" s="393">
        <v>-0.010403285113256167</v>
      </c>
      <c r="E18" s="393">
        <v>0</v>
      </c>
      <c r="F18" s="393">
        <v>-1.1102230246251565E-15</v>
      </c>
      <c r="G18" s="393">
        <v>-1.2212453270876722E-15</v>
      </c>
      <c r="H18" s="393">
        <v>-9.770901098171692E-05</v>
      </c>
      <c r="J18" s="50" t="s">
        <v>40</v>
      </c>
      <c r="K18" s="393">
        <v>-3.552713678800501E-15</v>
      </c>
      <c r="L18" s="393">
        <v>1.9984014443252818E-15</v>
      </c>
      <c r="M18" s="393">
        <v>-2.4424906541753444E-15</v>
      </c>
      <c r="N18" s="393">
        <v>0.04388113833988805</v>
      </c>
      <c r="O18" s="393">
        <v>2.5045348160057657E-05</v>
      </c>
      <c r="P18" s="392"/>
      <c r="Q18" s="50" t="s">
        <v>40</v>
      </c>
      <c r="R18" s="393">
        <v>0</v>
      </c>
      <c r="S18" s="393">
        <v>-1.887379141862766E-15</v>
      </c>
      <c r="T18" s="393">
        <v>1.5543122344752192E-15</v>
      </c>
      <c r="U18" s="393">
        <v>0</v>
      </c>
      <c r="V18" s="393">
        <v>1.3322676295501878E-15</v>
      </c>
    </row>
    <row r="19" spans="1:22" ht="15">
      <c r="A19" s="50" t="s">
        <v>41</v>
      </c>
      <c r="B19" s="393">
        <v>8.881784197001252E-16</v>
      </c>
      <c r="C19" s="393">
        <v>3.7257389680078745E-06</v>
      </c>
      <c r="D19" s="393">
        <v>0.32380315881093313</v>
      </c>
      <c r="E19" s="393">
        <v>0</v>
      </c>
      <c r="F19" s="393">
        <v>1.475578377596598E-05</v>
      </c>
      <c r="G19" s="393">
        <v>0.002340428090183533</v>
      </c>
      <c r="H19" s="393">
        <v>0.00632923527431517</v>
      </c>
      <c r="J19" s="50" t="s">
        <v>41</v>
      </c>
      <c r="K19" s="393">
        <v>-1.1102230246251565E-16</v>
      </c>
      <c r="L19" s="393">
        <v>0.0004667268362008592</v>
      </c>
      <c r="M19" s="393">
        <v>0.011082444141492287</v>
      </c>
      <c r="N19" s="393">
        <v>0.000788991510048076</v>
      </c>
      <c r="O19" s="393">
        <v>0.004984599234460596</v>
      </c>
      <c r="P19" s="392"/>
      <c r="Q19" s="50" t="s">
        <v>41</v>
      </c>
      <c r="R19" s="393">
        <v>0.006493714110622495</v>
      </c>
      <c r="S19" s="393">
        <v>0.029406280852616318</v>
      </c>
      <c r="T19" s="393">
        <v>-1.1102230246251565E-16</v>
      </c>
      <c r="U19" s="393">
        <v>-2.220446049250313E-16</v>
      </c>
      <c r="V19" s="393">
        <v>0.0019183927357731</v>
      </c>
    </row>
    <row r="20" spans="1:22" ht="15">
      <c r="A20" s="50" t="s">
        <v>42</v>
      </c>
      <c r="B20" s="393">
        <v>0.05027012760921634</v>
      </c>
      <c r="C20" s="393">
        <v>0.04046182717242397</v>
      </c>
      <c r="D20" s="393">
        <v>0.05581676405804292</v>
      </c>
      <c r="E20" s="393">
        <v>0</v>
      </c>
      <c r="F20" s="393">
        <v>0.024320223696717047</v>
      </c>
      <c r="G20" s="393">
        <v>0.0041793308167494825</v>
      </c>
      <c r="H20" s="393">
        <v>0.025654488543626508</v>
      </c>
      <c r="J20" s="50" t="s">
        <v>42</v>
      </c>
      <c r="K20" s="393">
        <v>0.1227614524729721</v>
      </c>
      <c r="L20" s="393">
        <v>0.04184923103532312</v>
      </c>
      <c r="M20" s="393">
        <v>0.03211250431013957</v>
      </c>
      <c r="N20" s="393">
        <v>4.440892098500626E-16</v>
      </c>
      <c r="O20" s="393">
        <v>0.05799114370617642</v>
      </c>
      <c r="P20" s="392"/>
      <c r="Q20" s="50" t="s">
        <v>42</v>
      </c>
      <c r="R20" s="393">
        <v>0</v>
      </c>
      <c r="S20" s="393">
        <v>-2.220446049250313E-16</v>
      </c>
      <c r="T20" s="393">
        <v>0.060554802120301066</v>
      </c>
      <c r="U20" s="393">
        <v>0.06286402992573459</v>
      </c>
      <c r="V20" s="393">
        <v>0.06073928694637054</v>
      </c>
    </row>
    <row r="21" spans="1:22" ht="15">
      <c r="A21" s="38"/>
      <c r="B21" s="391"/>
      <c r="C21" s="391"/>
      <c r="D21" s="391"/>
      <c r="E21" s="391"/>
      <c r="F21" s="391"/>
      <c r="G21" s="391"/>
      <c r="H21" s="391"/>
      <c r="J21" s="38"/>
      <c r="K21" s="391"/>
      <c r="L21" s="391"/>
      <c r="M21" s="391"/>
      <c r="N21" s="391"/>
      <c r="O21" s="391"/>
      <c r="P21" s="395"/>
      <c r="Q21" s="38"/>
      <c r="R21" s="391"/>
      <c r="S21" s="391"/>
      <c r="T21" s="391"/>
      <c r="U21" s="391"/>
      <c r="V21" s="391"/>
    </row>
    <row r="22" spans="1:22" ht="15">
      <c r="A22" s="75" t="s">
        <v>43</v>
      </c>
      <c r="B22" s="396">
        <v>0.004108483032456034</v>
      </c>
      <c r="C22" s="396">
        <v>0.005974888990920579</v>
      </c>
      <c r="D22" s="396">
        <v>0.00739530722003634</v>
      </c>
      <c r="E22" s="396">
        <v>0</v>
      </c>
      <c r="F22" s="396">
        <v>0.004722851143218465</v>
      </c>
      <c r="G22" s="396">
        <v>0.0014970323298442167</v>
      </c>
      <c r="H22" s="396">
        <v>0.004386885997647472</v>
      </c>
      <c r="J22" s="75" t="s">
        <v>43</v>
      </c>
      <c r="K22" s="396">
        <v>0.0032473515629782845</v>
      </c>
      <c r="L22" s="396">
        <v>0.01191494478049182</v>
      </c>
      <c r="M22" s="396">
        <v>0.0010862288114978913</v>
      </c>
      <c r="N22" s="396">
        <v>1.9984014443252818E-15</v>
      </c>
      <c r="O22" s="396">
        <v>0.006545439392687147</v>
      </c>
      <c r="P22" s="392"/>
      <c r="Q22" s="75" t="s">
        <v>43</v>
      </c>
      <c r="R22" s="396">
        <v>0</v>
      </c>
      <c r="S22" s="396">
        <v>0</v>
      </c>
      <c r="T22" s="396">
        <v>0.005171599030657559</v>
      </c>
      <c r="U22" s="396">
        <v>0.008742202937281007</v>
      </c>
      <c r="V22" s="396">
        <v>0.005224692281147636</v>
      </c>
    </row>
    <row r="23" spans="1:22" ht="15">
      <c r="A23" s="50" t="s">
        <v>44</v>
      </c>
      <c r="B23" s="393">
        <v>0.021419160631766854</v>
      </c>
      <c r="C23" s="393">
        <v>0.022467742610162933</v>
      </c>
      <c r="D23" s="393">
        <v>0.020970373791409314</v>
      </c>
      <c r="E23" s="393">
        <v>0</v>
      </c>
      <c r="F23" s="393">
        <v>0.009426925413234866</v>
      </c>
      <c r="G23" s="393">
        <v>0.004844701702439336</v>
      </c>
      <c r="H23" s="393">
        <v>0.01370612298128182</v>
      </c>
      <c r="J23" s="50" t="s">
        <v>44</v>
      </c>
      <c r="K23" s="393">
        <v>0.025581449936000977</v>
      </c>
      <c r="L23" s="393">
        <v>0.04431697955137737</v>
      </c>
      <c r="M23" s="393">
        <v>0.0025652483642202295</v>
      </c>
      <c r="N23" s="393">
        <v>-3.3306690738754696E-16</v>
      </c>
      <c r="O23" s="393">
        <v>0.03322768398375686</v>
      </c>
      <c r="P23" s="392"/>
      <c r="Q23" s="50" t="s">
        <v>44</v>
      </c>
      <c r="R23" s="393">
        <v>0</v>
      </c>
      <c r="S23" s="393">
        <v>0</v>
      </c>
      <c r="T23" s="393">
        <v>0.00990591906664684</v>
      </c>
      <c r="U23" s="393">
        <v>0.011491300963264228</v>
      </c>
      <c r="V23" s="393">
        <v>0.00995345652473878</v>
      </c>
    </row>
    <row r="24" spans="1:22" ht="15">
      <c r="A24" s="50" t="s">
        <v>45</v>
      </c>
      <c r="B24" s="393">
        <v>4.440892098500626E-16</v>
      </c>
      <c r="C24" s="393">
        <v>-1.6653345369377348E-15</v>
      </c>
      <c r="D24" s="393">
        <v>0.010762957555764396</v>
      </c>
      <c r="E24" s="393">
        <v>0</v>
      </c>
      <c r="F24" s="393">
        <v>-3.3306690738754696E-16</v>
      </c>
      <c r="G24" s="393">
        <v>2.220446049250313E-16</v>
      </c>
      <c r="H24" s="393">
        <v>0.001004504456491695</v>
      </c>
      <c r="J24" s="50" t="s">
        <v>45</v>
      </c>
      <c r="K24" s="393">
        <v>6.661338147750939E-16</v>
      </c>
      <c r="L24" s="393">
        <v>-2.6645352591003757E-15</v>
      </c>
      <c r="M24" s="393">
        <v>0.0009015981586408817</v>
      </c>
      <c r="N24" s="393">
        <v>1.9984014443252818E-15</v>
      </c>
      <c r="O24" s="393">
        <v>0.00017555033291327682</v>
      </c>
      <c r="P24" s="392"/>
      <c r="Q24" s="50" t="s">
        <v>45</v>
      </c>
      <c r="R24" s="393">
        <v>0</v>
      </c>
      <c r="S24" s="393">
        <v>0</v>
      </c>
      <c r="T24" s="393">
        <v>1.9984014443252818E-15</v>
      </c>
      <c r="U24" s="393">
        <v>2.220446049250313E-16</v>
      </c>
      <c r="V24" s="393">
        <v>1.7763568394002505E-15</v>
      </c>
    </row>
    <row r="25" spans="1:22" ht="15">
      <c r="A25" s="50" t="s">
        <v>46</v>
      </c>
      <c r="B25" s="393">
        <v>-2.220446049250313E-16</v>
      </c>
      <c r="C25" s="393">
        <v>-4.2116609009990036E-05</v>
      </c>
      <c r="D25" s="393">
        <v>0.004489189233423785</v>
      </c>
      <c r="E25" s="393">
        <v>0</v>
      </c>
      <c r="F25" s="393">
        <v>-2.4424906541753444E-15</v>
      </c>
      <c r="G25" s="393">
        <v>2.220446049250313E-15</v>
      </c>
      <c r="H25" s="393">
        <v>0.0004324531737520676</v>
      </c>
      <c r="J25" s="50" t="s">
        <v>46</v>
      </c>
      <c r="K25" s="393">
        <v>1.3322676295501878E-15</v>
      </c>
      <c r="L25" s="393">
        <v>-1.5543122344752192E-15</v>
      </c>
      <c r="M25" s="393">
        <v>2.220446049250313E-16</v>
      </c>
      <c r="N25" s="393">
        <v>-1.2212453270876722E-15</v>
      </c>
      <c r="O25" s="393">
        <v>-7.771561172376096E-16</v>
      </c>
      <c r="P25" s="392"/>
      <c r="Q25" s="50" t="s">
        <v>46</v>
      </c>
      <c r="R25" s="393">
        <v>0</v>
      </c>
      <c r="S25" s="393">
        <v>0</v>
      </c>
      <c r="T25" s="393">
        <v>1.5543122344752192E-15</v>
      </c>
      <c r="U25" s="393">
        <v>-7.771561172376096E-16</v>
      </c>
      <c r="V25" s="393">
        <v>1.7763568394002505E-15</v>
      </c>
    </row>
    <row r="26" spans="1:22" ht="15">
      <c r="A26" s="60"/>
      <c r="B26" s="394"/>
      <c r="C26" s="394"/>
      <c r="D26" s="394"/>
      <c r="E26" s="394"/>
      <c r="F26" s="394"/>
      <c r="G26" s="394"/>
      <c r="H26" s="394"/>
      <c r="J26" s="60"/>
      <c r="K26" s="394"/>
      <c r="L26" s="394"/>
      <c r="M26" s="394"/>
      <c r="N26" s="394"/>
      <c r="O26" s="394"/>
      <c r="P26" s="395"/>
      <c r="Q26" s="60"/>
      <c r="R26" s="394"/>
      <c r="S26" s="394"/>
      <c r="T26" s="394"/>
      <c r="U26" s="394"/>
      <c r="V26" s="394"/>
    </row>
    <row r="27" spans="1:22" ht="15">
      <c r="A27" s="75" t="s">
        <v>47</v>
      </c>
      <c r="B27" s="396">
        <v>0</v>
      </c>
      <c r="C27" s="396">
        <v>-8.881784197001252E-16</v>
      </c>
      <c r="D27" s="396">
        <v>-0.0907639957548042</v>
      </c>
      <c r="E27" s="396">
        <v>0</v>
      </c>
      <c r="F27" s="396">
        <v>-1.2212453270876722E-15</v>
      </c>
      <c r="G27" s="396">
        <v>8.881784197001252E-16</v>
      </c>
      <c r="H27" s="396">
        <v>-0.0001991219209134254</v>
      </c>
      <c r="J27" s="75" t="s">
        <v>47</v>
      </c>
      <c r="K27" s="396">
        <v>0</v>
      </c>
      <c r="L27" s="396">
        <v>1.1102230246251565E-15</v>
      </c>
      <c r="M27" s="396">
        <v>1.3322676295501878E-15</v>
      </c>
      <c r="N27" s="396">
        <v>0</v>
      </c>
      <c r="O27" s="396">
        <v>1.1102230246251565E-15</v>
      </c>
      <c r="P27" s="392"/>
      <c r="Q27" s="75" t="s">
        <v>47</v>
      </c>
      <c r="R27" s="396">
        <v>0</v>
      </c>
      <c r="S27" s="396">
        <v>0</v>
      </c>
      <c r="T27" s="396">
        <v>4.440892098500626E-16</v>
      </c>
      <c r="U27" s="396">
        <v>6.661338147750939E-16</v>
      </c>
      <c r="V27" s="396">
        <v>4.440892098500626E-16</v>
      </c>
    </row>
    <row r="28" spans="1:22" ht="15">
      <c r="A28" s="50" t="s">
        <v>48</v>
      </c>
      <c r="B28" s="393">
        <v>-2.220446049250313E-16</v>
      </c>
      <c r="C28" s="393">
        <v>-5.551115123125783E-16</v>
      </c>
      <c r="D28" s="393">
        <v>0</v>
      </c>
      <c r="E28" s="393">
        <v>0</v>
      </c>
      <c r="F28" s="393">
        <v>6.661338147750939E-16</v>
      </c>
      <c r="G28" s="393">
        <v>1.7763568394002505E-15</v>
      </c>
      <c r="H28" s="393">
        <v>-2.220446049250313E-16</v>
      </c>
      <c r="J28" s="50" t="s">
        <v>48</v>
      </c>
      <c r="K28" s="393">
        <v>0</v>
      </c>
      <c r="L28" s="393">
        <v>-1.887379141862766E-15</v>
      </c>
      <c r="M28" s="393">
        <v>-4.218847493575595E-15</v>
      </c>
      <c r="N28" s="393">
        <v>0</v>
      </c>
      <c r="O28" s="393">
        <v>-3.1086244689504383E-15</v>
      </c>
      <c r="P28" s="392"/>
      <c r="Q28" s="50" t="s">
        <v>48</v>
      </c>
      <c r="R28" s="393">
        <v>0</v>
      </c>
      <c r="S28" s="393">
        <v>0</v>
      </c>
      <c r="T28" s="393">
        <v>-5.551115123125783E-16</v>
      </c>
      <c r="U28" s="393">
        <v>0</v>
      </c>
      <c r="V28" s="393">
        <v>-5.551115123125783E-16</v>
      </c>
    </row>
    <row r="29" spans="1:22" ht="15">
      <c r="A29" s="50" t="s">
        <v>49</v>
      </c>
      <c r="B29" s="393">
        <v>1.5543122344752192E-15</v>
      </c>
      <c r="C29" s="393">
        <v>-3.3306690738754696E-16</v>
      </c>
      <c r="D29" s="393">
        <v>0</v>
      </c>
      <c r="E29" s="393">
        <v>0</v>
      </c>
      <c r="F29" s="393">
        <v>-1.1102230246251565E-16</v>
      </c>
      <c r="G29" s="393">
        <v>6.661338147750939E-16</v>
      </c>
      <c r="H29" s="393">
        <v>1.3322676295501878E-15</v>
      </c>
      <c r="J29" s="50" t="s">
        <v>49</v>
      </c>
      <c r="K29" s="393">
        <v>0</v>
      </c>
      <c r="L29" s="393">
        <v>4.440892098500626E-16</v>
      </c>
      <c r="M29" s="393">
        <v>-6.661338147750939E-16</v>
      </c>
      <c r="N29" s="393">
        <v>0</v>
      </c>
      <c r="O29" s="393">
        <v>0</v>
      </c>
      <c r="P29" s="392"/>
      <c r="Q29" s="50" t="s">
        <v>49</v>
      </c>
      <c r="R29" s="393">
        <v>0</v>
      </c>
      <c r="S29" s="393">
        <v>0</v>
      </c>
      <c r="T29" s="393">
        <v>4.440892098500626E-16</v>
      </c>
      <c r="U29" s="393">
        <v>-2.4424906541753444E-15</v>
      </c>
      <c r="V29" s="393">
        <v>4.440892098500626E-16</v>
      </c>
    </row>
    <row r="30" spans="1:22" ht="15">
      <c r="A30" s="50" t="s">
        <v>50</v>
      </c>
      <c r="B30" s="393">
        <v>-2.4424906541753444E-15</v>
      </c>
      <c r="C30" s="393">
        <v>4.440892098500626E-16</v>
      </c>
      <c r="D30" s="393">
        <v>-0.5193370165745856</v>
      </c>
      <c r="E30" s="393">
        <v>0</v>
      </c>
      <c r="F30" s="393">
        <v>-3.3306690738754696E-16</v>
      </c>
      <c r="G30" s="393">
        <v>0</v>
      </c>
      <c r="H30" s="393">
        <v>-0.0012003211603044406</v>
      </c>
      <c r="J30" s="50" t="s">
        <v>50</v>
      </c>
      <c r="K30" s="393">
        <v>0</v>
      </c>
      <c r="L30" s="393">
        <v>0</v>
      </c>
      <c r="M30" s="393">
        <v>4.440892098500626E-16</v>
      </c>
      <c r="N30" s="393">
        <v>0</v>
      </c>
      <c r="O30" s="393">
        <v>2.220446049250313E-16</v>
      </c>
      <c r="P30" s="392"/>
      <c r="Q30" s="50" t="s">
        <v>50</v>
      </c>
      <c r="R30" s="393">
        <v>0</v>
      </c>
      <c r="S30" s="393">
        <v>0</v>
      </c>
      <c r="T30" s="393">
        <v>4.440892098500626E-16</v>
      </c>
      <c r="U30" s="393">
        <v>6.661338147750939E-16</v>
      </c>
      <c r="V30" s="393">
        <v>6.661338147750939E-16</v>
      </c>
    </row>
    <row r="31" spans="1:22" ht="15">
      <c r="A31" s="50" t="s">
        <v>51</v>
      </c>
      <c r="B31" s="393">
        <v>-1.1102230246251565E-16</v>
      </c>
      <c r="C31" s="393">
        <v>-2.4424906541753444E-15</v>
      </c>
      <c r="D31" s="393">
        <v>0</v>
      </c>
      <c r="E31" s="393">
        <v>0</v>
      </c>
      <c r="F31" s="393">
        <v>-2.4424906541753444E-15</v>
      </c>
      <c r="G31" s="393">
        <v>0</v>
      </c>
      <c r="H31" s="393">
        <v>-9.992007221626409E-16</v>
      </c>
      <c r="J31" s="50" t="s">
        <v>51</v>
      </c>
      <c r="K31" s="393">
        <v>0</v>
      </c>
      <c r="L31" s="393">
        <v>1.9984014443252818E-15</v>
      </c>
      <c r="M31" s="393">
        <v>2.220446049250313E-15</v>
      </c>
      <c r="N31" s="393">
        <v>0</v>
      </c>
      <c r="O31" s="393">
        <v>1.9984014443252818E-15</v>
      </c>
      <c r="P31" s="392"/>
      <c r="Q31" s="50" t="s">
        <v>51</v>
      </c>
      <c r="R31" s="393">
        <v>0</v>
      </c>
      <c r="S31" s="393">
        <v>0</v>
      </c>
      <c r="T31" s="393">
        <v>-8.881784197001252E-16</v>
      </c>
      <c r="U31" s="393">
        <v>1.5543122344752192E-15</v>
      </c>
      <c r="V31" s="393">
        <v>-9.992007221626409E-16</v>
      </c>
    </row>
    <row r="32" spans="1:22" ht="15">
      <c r="A32" s="38"/>
      <c r="B32" s="391"/>
      <c r="C32" s="391"/>
      <c r="D32" s="391"/>
      <c r="E32" s="391"/>
      <c r="F32" s="391"/>
      <c r="G32" s="391"/>
      <c r="H32" s="391"/>
      <c r="J32" s="38"/>
      <c r="K32" s="391"/>
      <c r="L32" s="391"/>
      <c r="M32" s="391"/>
      <c r="N32" s="391"/>
      <c r="O32" s="391"/>
      <c r="P32" s="395"/>
      <c r="Q32" s="38"/>
      <c r="R32" s="391"/>
      <c r="S32" s="391"/>
      <c r="T32" s="391"/>
      <c r="U32" s="391"/>
      <c r="V32" s="391"/>
    </row>
    <row r="33" spans="1:22" ht="15">
      <c r="A33" s="75" t="s">
        <v>52</v>
      </c>
      <c r="B33" s="396">
        <v>0.0005634132757021959</v>
      </c>
      <c r="C33" s="396">
        <v>0.04004910824080388</v>
      </c>
      <c r="D33" s="396">
        <v>0.057336509284615866</v>
      </c>
      <c r="E33" s="396">
        <v>-2.1094237467877974E-15</v>
      </c>
      <c r="F33" s="396">
        <v>0.002789558959090499</v>
      </c>
      <c r="G33" s="396">
        <v>0.0029251549358966233</v>
      </c>
      <c r="H33" s="396">
        <v>0.011918209885768416</v>
      </c>
      <c r="J33" s="75" t="s">
        <v>52</v>
      </c>
      <c r="K33" s="397">
        <v>0.020150487632100145</v>
      </c>
      <c r="L33" s="396">
        <v>0.15314459510102107</v>
      </c>
      <c r="M33" s="396">
        <v>0.0003336828770734712</v>
      </c>
      <c r="N33" s="396">
        <v>0.0038352706515616397</v>
      </c>
      <c r="O33" s="396">
        <v>0.03952685130189937</v>
      </c>
      <c r="P33" s="392"/>
      <c r="Q33" s="75" t="s">
        <v>52</v>
      </c>
      <c r="R33" s="396">
        <v>0</v>
      </c>
      <c r="S33" s="396">
        <v>0.17952982237083948</v>
      </c>
      <c r="T33" s="396">
        <v>0.009376080506785733</v>
      </c>
      <c r="U33" s="396">
        <v>0.010543167723034541</v>
      </c>
      <c r="V33" s="396">
        <v>0.009918886168137853</v>
      </c>
    </row>
    <row r="34" spans="1:22" ht="15">
      <c r="A34" s="50" t="s">
        <v>53</v>
      </c>
      <c r="B34" s="393">
        <v>4.6629367034256575E-15</v>
      </c>
      <c r="C34" s="393">
        <v>-0.00570270628577807</v>
      </c>
      <c r="D34" s="393">
        <v>-0.05649948501551916</v>
      </c>
      <c r="E34" s="393">
        <v>-2.1094237467877974E-15</v>
      </c>
      <c r="F34" s="393">
        <v>6.661338147750939E-16</v>
      </c>
      <c r="G34" s="393">
        <v>4.440892098500626E-16</v>
      </c>
      <c r="H34" s="393">
        <v>-0.0007200037383664482</v>
      </c>
      <c r="J34" s="50" t="s">
        <v>53</v>
      </c>
      <c r="K34" s="393">
        <v>1.1102230246251565E-15</v>
      </c>
      <c r="L34" s="393">
        <v>-1.1102230246251565E-16</v>
      </c>
      <c r="M34" s="393">
        <v>-4.440892098500626E-16</v>
      </c>
      <c r="N34" s="393">
        <v>0</v>
      </c>
      <c r="O34" s="393">
        <v>-2.220446049250313E-16</v>
      </c>
      <c r="P34" s="392"/>
      <c r="Q34" s="50" t="s">
        <v>53</v>
      </c>
      <c r="R34" s="393">
        <v>0</v>
      </c>
      <c r="S34" s="393">
        <v>0</v>
      </c>
      <c r="T34" s="393">
        <v>1.1102230246251565E-15</v>
      </c>
      <c r="U34" s="393">
        <v>4.440892098500626E-16</v>
      </c>
      <c r="V34" s="393">
        <v>8.881784197001252E-16</v>
      </c>
    </row>
    <row r="35" spans="1:22" ht="15">
      <c r="A35" s="50" t="s">
        <v>54</v>
      </c>
      <c r="B35" s="393">
        <v>6.661338147750939E-16</v>
      </c>
      <c r="C35" s="393">
        <v>1.7763568394002505E-15</v>
      </c>
      <c r="D35" s="393">
        <v>-6.661338147750939E-16</v>
      </c>
      <c r="E35" s="393">
        <v>6.661338147750939E-16</v>
      </c>
      <c r="F35" s="393">
        <v>5.773159728050814E-15</v>
      </c>
      <c r="G35" s="393">
        <v>2.4424906541753444E-15</v>
      </c>
      <c r="H35" s="393">
        <v>2.886579864025407E-15</v>
      </c>
      <c r="J35" s="50" t="s">
        <v>54</v>
      </c>
      <c r="K35" s="397">
        <v>6.661338147750939E-16</v>
      </c>
      <c r="L35" s="393">
        <v>1.9984014443252818E-15</v>
      </c>
      <c r="M35" s="393">
        <v>-1.5543122344752192E-15</v>
      </c>
      <c r="N35" s="393">
        <v>8.881784197001252E-16</v>
      </c>
      <c r="O35" s="393">
        <v>6.661338147750939E-16</v>
      </c>
      <c r="P35" s="392"/>
      <c r="Q35" s="50" t="s">
        <v>54</v>
      </c>
      <c r="R35" s="393">
        <v>0</v>
      </c>
      <c r="S35" s="393">
        <v>6.661338147750939E-16</v>
      </c>
      <c r="T35" s="393">
        <v>-1.2212453270876722E-15</v>
      </c>
      <c r="U35" s="393">
        <v>-2.3314683517128287E-15</v>
      </c>
      <c r="V35" s="393">
        <v>-1.3322676295501878E-15</v>
      </c>
    </row>
    <row r="36" spans="1:22" ht="15">
      <c r="A36" s="50" t="s">
        <v>55</v>
      </c>
      <c r="B36" s="393">
        <v>-1.9984014443252818E-15</v>
      </c>
      <c r="C36" s="393">
        <v>0.07828330062507827</v>
      </c>
      <c r="D36" s="393">
        <v>0.016024991782075615</v>
      </c>
      <c r="E36" s="393">
        <v>0</v>
      </c>
      <c r="F36" s="393">
        <v>-1.6653345369377348E-15</v>
      </c>
      <c r="G36" s="393">
        <v>2.4424906541753444E-15</v>
      </c>
      <c r="H36" s="393">
        <v>0.009624001888580924</v>
      </c>
      <c r="J36" s="50" t="s">
        <v>55</v>
      </c>
      <c r="K36" s="393">
        <v>0</v>
      </c>
      <c r="L36" s="393">
        <v>8.881784197001252E-16</v>
      </c>
      <c r="M36" s="393">
        <v>-9.992007221626409E-16</v>
      </c>
      <c r="N36" s="393">
        <v>0</v>
      </c>
      <c r="O36" s="393">
        <v>0</v>
      </c>
      <c r="P36" s="392"/>
      <c r="Q36" s="50" t="s">
        <v>55</v>
      </c>
      <c r="R36" s="393">
        <v>0</v>
      </c>
      <c r="S36" s="393">
        <v>-1.5543122344752192E-15</v>
      </c>
      <c r="T36" s="393">
        <v>3.774758283725532E-15</v>
      </c>
      <c r="U36" s="393">
        <v>2.886579864025407E-15</v>
      </c>
      <c r="V36" s="393">
        <v>3.552713678800501E-15</v>
      </c>
    </row>
    <row r="37" spans="1:22" ht="15">
      <c r="A37" s="50" t="s">
        <v>56</v>
      </c>
      <c r="B37" s="393">
        <v>3.1086244689504383E-15</v>
      </c>
      <c r="C37" s="393">
        <v>2.220446049250313E-16</v>
      </c>
      <c r="D37" s="393">
        <v>-0.21999271377019836</v>
      </c>
      <c r="E37" s="393">
        <v>0</v>
      </c>
      <c r="F37" s="393">
        <v>-6.661338147750939E-16</v>
      </c>
      <c r="G37" s="393">
        <v>-1.1102230246251565E-15</v>
      </c>
      <c r="H37" s="393">
        <v>-0.011554050507897484</v>
      </c>
      <c r="J37" s="50" t="s">
        <v>56</v>
      </c>
      <c r="K37" s="397">
        <v>5.551115123125783E-15</v>
      </c>
      <c r="L37" s="393">
        <v>8.881784197001252E-16</v>
      </c>
      <c r="M37" s="393">
        <v>-2.3314683517128287E-15</v>
      </c>
      <c r="N37" s="393">
        <v>32.753212832529705</v>
      </c>
      <c r="O37" s="393">
        <v>0.0002803083875833057</v>
      </c>
      <c r="P37" s="392"/>
      <c r="Q37" s="50" t="s">
        <v>56</v>
      </c>
      <c r="R37" s="393">
        <v>0</v>
      </c>
      <c r="S37" s="393">
        <v>-5.551115123125783E-16</v>
      </c>
      <c r="T37" s="393">
        <v>1.9984014443252818E-15</v>
      </c>
      <c r="U37" s="393">
        <v>-1.5543122344752192E-15</v>
      </c>
      <c r="V37" s="393">
        <v>1.9984014443252818E-15</v>
      </c>
    </row>
    <row r="38" spans="1:22" ht="15">
      <c r="A38" s="50" t="s">
        <v>57</v>
      </c>
      <c r="B38" s="393">
        <v>-7.771561172376096E-16</v>
      </c>
      <c r="C38" s="393">
        <v>0.16866009463102594</v>
      </c>
      <c r="D38" s="393">
        <v>0.03420681097864553</v>
      </c>
      <c r="E38" s="393">
        <v>0</v>
      </c>
      <c r="F38" s="393">
        <v>3.774758283725532E-15</v>
      </c>
      <c r="G38" s="393">
        <v>-2.6645352591003757E-15</v>
      </c>
      <c r="H38" s="393">
        <v>0.04914727092605409</v>
      </c>
      <c r="J38" s="50" t="s">
        <v>57</v>
      </c>
      <c r="K38" s="393">
        <v>0.19438583326305325</v>
      </c>
      <c r="L38" s="393">
        <v>0.5041088919015493</v>
      </c>
      <c r="M38" s="393">
        <v>0</v>
      </c>
      <c r="N38" s="393">
        <v>-3.1086244689504383E-15</v>
      </c>
      <c r="O38" s="393">
        <v>0.19106171792807913</v>
      </c>
      <c r="P38" s="392"/>
      <c r="Q38" s="50" t="s">
        <v>57</v>
      </c>
      <c r="R38" s="393">
        <v>0</v>
      </c>
      <c r="S38" s="393">
        <v>0.5858399149671529</v>
      </c>
      <c r="T38" s="393">
        <v>0.006628081476169889</v>
      </c>
      <c r="U38" s="393">
        <v>0.1935932464273007</v>
      </c>
      <c r="V38" s="393">
        <v>0.009936181545695755</v>
      </c>
    </row>
    <row r="39" spans="1:22" ht="15">
      <c r="A39" s="50" t="s">
        <v>58</v>
      </c>
      <c r="B39" s="393">
        <v>0.0035840502569686183</v>
      </c>
      <c r="C39" s="393">
        <v>0.0007152615096346349</v>
      </c>
      <c r="D39" s="393">
        <v>2.220446049250313E-16</v>
      </c>
      <c r="E39" s="393">
        <v>0</v>
      </c>
      <c r="F39" s="393">
        <v>0.015050525113793567</v>
      </c>
      <c r="G39" s="393">
        <v>0.02334834036082034</v>
      </c>
      <c r="H39" s="393">
        <v>0.009936302244053064</v>
      </c>
      <c r="J39" s="50" t="s">
        <v>58</v>
      </c>
      <c r="K39" s="393">
        <v>0.007102053049332646</v>
      </c>
      <c r="L39" s="393">
        <v>0.12219836068183665</v>
      </c>
      <c r="M39" s="393">
        <v>0.004238072463150999</v>
      </c>
      <c r="N39" s="393">
        <v>0</v>
      </c>
      <c r="O39" s="393">
        <v>0.04588986547620699</v>
      </c>
      <c r="P39" s="392"/>
      <c r="Q39" s="50" t="s">
        <v>58</v>
      </c>
      <c r="R39" s="393">
        <v>0</v>
      </c>
      <c r="S39" s="393">
        <v>0</v>
      </c>
      <c r="T39" s="393">
        <v>0.08846300972316468</v>
      </c>
      <c r="U39" s="393">
        <v>0</v>
      </c>
      <c r="V39" s="393">
        <v>0.08773905196605858</v>
      </c>
    </row>
    <row r="40" spans="1:22" ht="15">
      <c r="A40" s="60"/>
      <c r="B40" s="394"/>
      <c r="C40" s="394"/>
      <c r="D40" s="394"/>
      <c r="E40" s="394"/>
      <c r="F40" s="394"/>
      <c r="G40" s="394"/>
      <c r="H40" s="394"/>
      <c r="J40" s="60"/>
      <c r="K40" s="394"/>
      <c r="L40" s="394"/>
      <c r="M40" s="394"/>
      <c r="N40" s="394"/>
      <c r="O40" s="394"/>
      <c r="P40" s="395"/>
      <c r="Q40" s="60"/>
      <c r="R40" s="394"/>
      <c r="S40" s="394"/>
      <c r="T40" s="394"/>
      <c r="U40" s="394"/>
      <c r="V40" s="394"/>
    </row>
    <row r="41" spans="1:22" ht="15">
      <c r="A41" s="75" t="s">
        <v>59</v>
      </c>
      <c r="B41" s="396">
        <v>0.0434906635793042</v>
      </c>
      <c r="C41" s="396">
        <v>0.0030787573262580636</v>
      </c>
      <c r="D41" s="396">
        <v>0.0003007885733012916</v>
      </c>
      <c r="E41" s="396">
        <v>0</v>
      </c>
      <c r="F41" s="396">
        <v>0.011770917838954897</v>
      </c>
      <c r="G41" s="396">
        <v>0.0006834247486819933</v>
      </c>
      <c r="H41" s="396">
        <v>0.01496610927670039</v>
      </c>
      <c r="J41" s="75" t="s">
        <v>59</v>
      </c>
      <c r="K41" s="396">
        <v>0</v>
      </c>
      <c r="L41" s="396">
        <v>0.005374896394999551</v>
      </c>
      <c r="M41" s="396">
        <v>0.000245172111237979</v>
      </c>
      <c r="N41" s="396">
        <v>-1.6653345369377348E-15</v>
      </c>
      <c r="O41" s="396">
        <v>0.0025349165231538517</v>
      </c>
      <c r="P41" s="392"/>
      <c r="Q41" s="75" t="s">
        <v>59</v>
      </c>
      <c r="R41" s="396">
        <v>0</v>
      </c>
      <c r="S41" s="396">
        <v>-1.2212453270876722E-15</v>
      </c>
      <c r="T41" s="396">
        <v>0.02664717661603455</v>
      </c>
      <c r="U41" s="396">
        <v>4.440892098500626E-16</v>
      </c>
      <c r="V41" s="396">
        <v>0.025443096856210934</v>
      </c>
    </row>
    <row r="42" spans="1:22" ht="15">
      <c r="A42" s="50" t="s">
        <v>60</v>
      </c>
      <c r="B42" s="393">
        <v>-2.3314683517128287E-15</v>
      </c>
      <c r="C42" s="393">
        <v>-2.4424906541753444E-15</v>
      </c>
      <c r="D42" s="393">
        <v>0.008791691851200545</v>
      </c>
      <c r="E42" s="393">
        <v>0</v>
      </c>
      <c r="F42" s="393">
        <v>2.886579864025407E-15</v>
      </c>
      <c r="G42" s="393">
        <v>8.881784197001252E-16</v>
      </c>
      <c r="H42" s="393">
        <v>0.00016128489748878927</v>
      </c>
      <c r="J42" s="50" t="s">
        <v>60</v>
      </c>
      <c r="K42" s="393">
        <v>0</v>
      </c>
      <c r="L42" s="393">
        <v>3.774758283725532E-15</v>
      </c>
      <c r="M42" s="393">
        <v>8.881784197001252E-16</v>
      </c>
      <c r="N42" s="393">
        <v>0</v>
      </c>
      <c r="O42" s="393">
        <v>3.552713678800501E-15</v>
      </c>
      <c r="P42" s="392"/>
      <c r="Q42" s="50" t="s">
        <v>60</v>
      </c>
      <c r="R42" s="393">
        <v>0</v>
      </c>
      <c r="S42" s="393">
        <v>0</v>
      </c>
      <c r="T42" s="393">
        <v>1.5543122344752192E-15</v>
      </c>
      <c r="U42" s="393">
        <v>-6.661338147750939E-16</v>
      </c>
      <c r="V42" s="393">
        <v>1.5543122344752192E-15</v>
      </c>
    </row>
    <row r="43" spans="1:22" ht="15">
      <c r="A43" s="50" t="s">
        <v>61</v>
      </c>
      <c r="B43" s="393">
        <v>8.881784197001252E-16</v>
      </c>
      <c r="C43" s="393">
        <v>3.774758283725532E-15</v>
      </c>
      <c r="D43" s="393">
        <v>-2.220446049250313E-16</v>
      </c>
      <c r="E43" s="393">
        <v>0</v>
      </c>
      <c r="F43" s="393">
        <v>-2.6645352591003757E-15</v>
      </c>
      <c r="G43" s="393">
        <v>8.881784197001252E-16</v>
      </c>
      <c r="H43" s="393">
        <v>-6.661338147750939E-16</v>
      </c>
      <c r="J43" s="50" t="s">
        <v>61</v>
      </c>
      <c r="K43" s="393">
        <v>8.881784197001252E-16</v>
      </c>
      <c r="L43" s="393">
        <v>-4.440892098500626E-16</v>
      </c>
      <c r="M43" s="393">
        <v>-2.886579864025407E-15</v>
      </c>
      <c r="N43" s="393">
        <v>-1.3322676295501878E-15</v>
      </c>
      <c r="O43" s="393">
        <v>-1.5543122344752192E-15</v>
      </c>
      <c r="P43" s="392"/>
      <c r="Q43" s="50" t="s">
        <v>61</v>
      </c>
      <c r="R43" s="393">
        <v>0</v>
      </c>
      <c r="S43" s="393">
        <v>-1.6653345369377348E-15</v>
      </c>
      <c r="T43" s="393">
        <v>-1.887379141862766E-15</v>
      </c>
      <c r="U43" s="393">
        <v>1.3322676295501878E-15</v>
      </c>
      <c r="V43" s="393">
        <v>-1.6653345369377348E-15</v>
      </c>
    </row>
    <row r="44" spans="1:22" ht="15">
      <c r="A44" s="50" t="s">
        <v>62</v>
      </c>
      <c r="B44" s="393">
        <v>0.24100575227104382</v>
      </c>
      <c r="C44" s="393">
        <v>0.008084296413074288</v>
      </c>
      <c r="D44" s="393">
        <v>0.002277181546574969</v>
      </c>
      <c r="E44" s="393">
        <v>0</v>
      </c>
      <c r="F44" s="393">
        <v>0.0062884279634436435</v>
      </c>
      <c r="G44" s="393">
        <v>0</v>
      </c>
      <c r="H44" s="393">
        <v>0.03429791035532248</v>
      </c>
      <c r="J44" s="50" t="s">
        <v>62</v>
      </c>
      <c r="K44" s="393">
        <v>-1.1102230246251565E-16</v>
      </c>
      <c r="L44" s="393">
        <v>0.08206533162617013</v>
      </c>
      <c r="M44" s="393">
        <v>0.0005508731330203798</v>
      </c>
      <c r="N44" s="393">
        <v>2.220446049250313E-16</v>
      </c>
      <c r="O44" s="393">
        <v>0.008421493069189712</v>
      </c>
      <c r="P44" s="392"/>
      <c r="Q44" s="50" t="s">
        <v>62</v>
      </c>
      <c r="R44" s="393">
        <v>0</v>
      </c>
      <c r="S44" s="393">
        <v>-2.220446049250313E-16</v>
      </c>
      <c r="T44" s="393">
        <v>0.05187650761458951</v>
      </c>
      <c r="U44" s="393">
        <v>0</v>
      </c>
      <c r="V44" s="393">
        <v>0.04987676399568608</v>
      </c>
    </row>
    <row r="45" spans="1:22" ht="15">
      <c r="A45" s="50" t="s">
        <v>63</v>
      </c>
      <c r="B45" s="393">
        <v>0.018400270755500436</v>
      </c>
      <c r="C45" s="393">
        <v>-3.219646771412954E-15</v>
      </c>
      <c r="D45" s="393">
        <v>-0.9263231834959477</v>
      </c>
      <c r="E45" s="393">
        <v>0</v>
      </c>
      <c r="F45" s="393">
        <v>0.3632331025152695</v>
      </c>
      <c r="G45" s="393">
        <v>-2.55351295663786E-15</v>
      </c>
      <c r="H45" s="393">
        <v>0.062452223976470655</v>
      </c>
      <c r="J45" s="50" t="s">
        <v>63</v>
      </c>
      <c r="K45" s="393">
        <v>0</v>
      </c>
      <c r="L45" s="393">
        <v>-2.220446049250313E-16</v>
      </c>
      <c r="M45" s="393">
        <v>-1.887379141862766E-15</v>
      </c>
      <c r="N45" s="393">
        <v>0</v>
      </c>
      <c r="O45" s="393">
        <v>-1.1102230246251565E-15</v>
      </c>
      <c r="P45" s="392"/>
      <c r="Q45" s="50" t="s">
        <v>63</v>
      </c>
      <c r="R45" s="393">
        <v>0</v>
      </c>
      <c r="S45" s="393">
        <v>0</v>
      </c>
      <c r="T45" s="393">
        <v>0.5421999130851618</v>
      </c>
      <c r="U45" s="393">
        <v>4.440892098500626E-16</v>
      </c>
      <c r="V45" s="393">
        <v>0.4169236744825515</v>
      </c>
    </row>
    <row r="46" spans="1:22" ht="15">
      <c r="A46" s="50" t="s">
        <v>64</v>
      </c>
      <c r="B46" s="393">
        <v>2.220446049250313E-15</v>
      </c>
      <c r="C46" s="393">
        <v>-7.771561172376096E-16</v>
      </c>
      <c r="D46" s="393">
        <v>-0.03648528114528449</v>
      </c>
      <c r="E46" s="393">
        <v>0</v>
      </c>
      <c r="F46" s="393">
        <v>1.7763568394002505E-15</v>
      </c>
      <c r="G46" s="393">
        <v>0.0049817896926593885</v>
      </c>
      <c r="H46" s="393">
        <v>-0.0007180145547410755</v>
      </c>
      <c r="J46" s="50" t="s">
        <v>64</v>
      </c>
      <c r="K46" s="393">
        <v>-1.1102230246251565E-15</v>
      </c>
      <c r="L46" s="393">
        <v>-5.551115123125783E-16</v>
      </c>
      <c r="M46" s="393">
        <v>-1.6653345369377348E-15</v>
      </c>
      <c r="N46" s="393">
        <v>-2.1094237467877974E-15</v>
      </c>
      <c r="O46" s="393">
        <v>-1.9984014443252818E-15</v>
      </c>
      <c r="P46" s="392"/>
      <c r="Q46" s="50" t="s">
        <v>64</v>
      </c>
      <c r="R46" s="393">
        <v>0</v>
      </c>
      <c r="S46" s="393">
        <v>0</v>
      </c>
      <c r="T46" s="393">
        <v>-1.1102230246251565E-15</v>
      </c>
      <c r="U46" s="393">
        <v>-6.661338147750939E-16</v>
      </c>
      <c r="V46" s="393">
        <v>-1.1102230246251565E-15</v>
      </c>
    </row>
    <row r="47" spans="1:22" ht="15">
      <c r="A47" s="38"/>
      <c r="B47" s="391"/>
      <c r="C47" s="391"/>
      <c r="D47" s="391"/>
      <c r="E47" s="391"/>
      <c r="F47" s="391"/>
      <c r="G47" s="391"/>
      <c r="H47" s="391"/>
      <c r="J47" s="38"/>
      <c r="K47" s="391"/>
      <c r="L47" s="391"/>
      <c r="M47" s="391"/>
      <c r="N47" s="391"/>
      <c r="O47" s="391"/>
      <c r="P47" s="395"/>
      <c r="Q47" s="38"/>
      <c r="R47" s="391"/>
      <c r="S47" s="391"/>
      <c r="T47" s="391"/>
      <c r="U47" s="391"/>
      <c r="V47" s="391"/>
    </row>
    <row r="48" spans="1:22" ht="15">
      <c r="A48" s="75" t="s">
        <v>65</v>
      </c>
      <c r="B48" s="396">
        <v>0.004727523458849303</v>
      </c>
      <c r="C48" s="396">
        <v>0.0015252541327264169</v>
      </c>
      <c r="D48" s="396">
        <v>0.4200492675974665</v>
      </c>
      <c r="E48" s="396">
        <v>-8.881784197001252E-16</v>
      </c>
      <c r="F48" s="396">
        <v>0.0031087060789201093</v>
      </c>
      <c r="G48" s="396">
        <v>0.013654858461003005</v>
      </c>
      <c r="H48" s="396">
        <v>0.03434488175322614</v>
      </c>
      <c r="J48" s="75" t="s">
        <v>65</v>
      </c>
      <c r="K48" s="396">
        <v>1.5543122344752192E-15</v>
      </c>
      <c r="L48" s="396">
        <v>0.007451308786386113</v>
      </c>
      <c r="M48" s="396">
        <v>2.220446049250313E-16</v>
      </c>
      <c r="N48" s="396">
        <v>0.026599446560156004</v>
      </c>
      <c r="O48" s="396">
        <v>0.008880774219574006</v>
      </c>
      <c r="P48" s="392"/>
      <c r="Q48" s="75" t="s">
        <v>65</v>
      </c>
      <c r="R48" s="396">
        <v>0</v>
      </c>
      <c r="S48" s="396">
        <v>-1.6653345369377348E-15</v>
      </c>
      <c r="T48" s="396">
        <v>0.020357292507474867</v>
      </c>
      <c r="U48" s="396">
        <v>0.005611645381156327</v>
      </c>
      <c r="V48" s="396">
        <v>0.01897760425256889</v>
      </c>
    </row>
    <row r="49" spans="1:22" ht="15">
      <c r="A49" s="50" t="s">
        <v>66</v>
      </c>
      <c r="B49" s="393">
        <v>2.220446049250313E-16</v>
      </c>
      <c r="C49" s="393">
        <v>-2.220446049250313E-15</v>
      </c>
      <c r="D49" s="393">
        <v>0.7358905209809274</v>
      </c>
      <c r="E49" s="393">
        <v>-8.881784197001252E-16</v>
      </c>
      <c r="F49" s="393">
        <v>0</v>
      </c>
      <c r="G49" s="393">
        <v>1.5543122344752192E-15</v>
      </c>
      <c r="H49" s="393">
        <v>0.0585511704375965</v>
      </c>
      <c r="J49" s="50" t="s">
        <v>66</v>
      </c>
      <c r="K49" s="393">
        <v>3.774758283725532E-15</v>
      </c>
      <c r="L49" s="393">
        <v>-2.3314683517128287E-15</v>
      </c>
      <c r="M49" s="393">
        <v>2.886579864025407E-15</v>
      </c>
      <c r="N49" s="393">
        <v>3.1086244689504383E-15</v>
      </c>
      <c r="O49" s="393">
        <v>-1.6653345369377348E-15</v>
      </c>
      <c r="P49" s="392"/>
      <c r="Q49" s="50" t="s">
        <v>66</v>
      </c>
      <c r="R49" s="393">
        <v>0</v>
      </c>
      <c r="S49" s="393">
        <v>-5.551115123125783E-16</v>
      </c>
      <c r="T49" s="393">
        <v>-1.1102230246251565E-15</v>
      </c>
      <c r="U49" s="393">
        <v>0.026506390801936508</v>
      </c>
      <c r="V49" s="393">
        <v>0.000473688493986435</v>
      </c>
    </row>
    <row r="50" spans="1:22" ht="15">
      <c r="A50" s="50" t="s">
        <v>67</v>
      </c>
      <c r="B50" s="393">
        <v>0.05897186533647414</v>
      </c>
      <c r="C50" s="393">
        <v>0.009174946673554452</v>
      </c>
      <c r="D50" s="393">
        <v>0.0016320193529577587</v>
      </c>
      <c r="E50" s="393">
        <v>0</v>
      </c>
      <c r="F50" s="393">
        <v>0.007039891507103269</v>
      </c>
      <c r="G50" s="393">
        <v>0.03894456972713867</v>
      </c>
      <c r="H50" s="393">
        <v>0.02065323831682897</v>
      </c>
      <c r="J50" s="50" t="s">
        <v>67</v>
      </c>
      <c r="K50" s="393">
        <v>0</v>
      </c>
      <c r="L50" s="393">
        <v>0.043334966326466606</v>
      </c>
      <c r="M50" s="393">
        <v>0</v>
      </c>
      <c r="N50" s="393">
        <v>2.220446049250313E-16</v>
      </c>
      <c r="O50" s="393">
        <v>0.03506030008842598</v>
      </c>
      <c r="P50" s="392"/>
      <c r="Q50" s="50" t="s">
        <v>67</v>
      </c>
      <c r="R50" s="393">
        <v>0</v>
      </c>
      <c r="S50" s="393">
        <v>4.440892098500626E-16</v>
      </c>
      <c r="T50" s="393">
        <v>0.03571148226920151</v>
      </c>
      <c r="U50" s="393">
        <v>0.004501768679991525</v>
      </c>
      <c r="V50" s="393">
        <v>0.031534788207015385</v>
      </c>
    </row>
    <row r="51" spans="1:22" ht="15">
      <c r="A51" s="50" t="s">
        <v>68</v>
      </c>
      <c r="B51" s="393">
        <v>-1.1102230246251565E-16</v>
      </c>
      <c r="C51" s="393">
        <v>-1.9984014443252818E-15</v>
      </c>
      <c r="D51" s="393">
        <v>0.0032110497441575347</v>
      </c>
      <c r="E51" s="393">
        <v>0</v>
      </c>
      <c r="F51" s="393">
        <v>0</v>
      </c>
      <c r="G51" s="393">
        <v>6.661338147750939E-16</v>
      </c>
      <c r="H51" s="393">
        <v>0.0002569016844831129</v>
      </c>
      <c r="J51" s="50" t="s">
        <v>68</v>
      </c>
      <c r="K51" s="393">
        <v>1.1102230246251565E-15</v>
      </c>
      <c r="L51" s="393">
        <v>0</v>
      </c>
      <c r="M51" s="393">
        <v>-1.1102230246251565E-15</v>
      </c>
      <c r="N51" s="393">
        <v>0.030507656237318326</v>
      </c>
      <c r="O51" s="393">
        <v>0.009960269287961676</v>
      </c>
      <c r="P51" s="392"/>
      <c r="Q51" s="50" t="s">
        <v>68</v>
      </c>
      <c r="R51" s="393">
        <v>0</v>
      </c>
      <c r="S51" s="393">
        <v>-3.774758283725532E-15</v>
      </c>
      <c r="T51" s="393">
        <v>-7.771561172376096E-16</v>
      </c>
      <c r="U51" s="393">
        <v>8.881784197001252E-16</v>
      </c>
      <c r="V51" s="393">
        <v>-6.661338147750939E-16</v>
      </c>
    </row>
    <row r="52" spans="1:22" ht="15">
      <c r="A52" s="60"/>
      <c r="B52" s="394"/>
      <c r="C52" s="394"/>
      <c r="D52" s="394"/>
      <c r="E52" s="394"/>
      <c r="F52" s="394"/>
      <c r="G52" s="394"/>
      <c r="H52" s="394"/>
      <c r="J52" s="60"/>
      <c r="K52" s="394"/>
      <c r="L52" s="394"/>
      <c r="M52" s="394"/>
      <c r="N52" s="394"/>
      <c r="O52" s="394"/>
      <c r="P52" s="395"/>
      <c r="Q52" s="60"/>
      <c r="R52" s="394"/>
      <c r="S52" s="394"/>
      <c r="T52" s="394"/>
      <c r="U52" s="394"/>
      <c r="V52" s="394"/>
    </row>
    <row r="53" spans="1:22" ht="15">
      <c r="A53" s="75" t="s">
        <v>69</v>
      </c>
      <c r="B53" s="396">
        <v>-2.55351295663786E-15</v>
      </c>
      <c r="C53" s="396">
        <v>-1.3322676295501878E-15</v>
      </c>
      <c r="D53" s="396">
        <v>2.8492187899686883E-05</v>
      </c>
      <c r="E53" s="396">
        <v>-6.661338147750939E-16</v>
      </c>
      <c r="F53" s="396">
        <v>1.3322676295501878E-15</v>
      </c>
      <c r="G53" s="396">
        <v>0.0003507228063366341</v>
      </c>
      <c r="H53" s="396">
        <v>1.0704299563402131E-05</v>
      </c>
      <c r="J53" s="75" t="s">
        <v>69</v>
      </c>
      <c r="K53" s="396">
        <v>0</v>
      </c>
      <c r="L53" s="396">
        <v>1.5543122344752192E-15</v>
      </c>
      <c r="M53" s="396">
        <v>0.0005381859759483465</v>
      </c>
      <c r="N53" s="396">
        <v>0</v>
      </c>
      <c r="O53" s="396">
        <v>5.687223561978705E-05</v>
      </c>
      <c r="P53" s="392"/>
      <c r="Q53" s="75" t="s">
        <v>69</v>
      </c>
      <c r="R53" s="396">
        <v>0</v>
      </c>
      <c r="S53" s="396">
        <v>2.4424906541753444E-15</v>
      </c>
      <c r="T53" s="396">
        <v>0.008164383749089676</v>
      </c>
      <c r="U53" s="396">
        <v>-4.440892098500626E-16</v>
      </c>
      <c r="V53" s="396">
        <v>0.006885778124742892</v>
      </c>
    </row>
    <row r="54" spans="1:22" ht="15">
      <c r="A54" s="50" t="s">
        <v>70</v>
      </c>
      <c r="B54" s="393">
        <v>-2.220446049250313E-15</v>
      </c>
      <c r="C54" s="393">
        <v>-1.7763568394002505E-15</v>
      </c>
      <c r="D54" s="393">
        <v>4.440892098500626E-16</v>
      </c>
      <c r="E54" s="393">
        <v>0</v>
      </c>
      <c r="F54" s="393">
        <v>6.661338147750939E-16</v>
      </c>
      <c r="G54" s="393">
        <v>-4.440892098500626E-16</v>
      </c>
      <c r="H54" s="393">
        <v>2.220446049250313E-16</v>
      </c>
      <c r="J54" s="50" t="s">
        <v>70</v>
      </c>
      <c r="K54" s="393">
        <v>0</v>
      </c>
      <c r="L54" s="393">
        <v>1.1102230246251565E-15</v>
      </c>
      <c r="M54" s="393">
        <v>1.1102230246251565E-15</v>
      </c>
      <c r="N54" s="393">
        <v>0</v>
      </c>
      <c r="O54" s="393">
        <v>1.3322676295501878E-15</v>
      </c>
      <c r="P54" s="392"/>
      <c r="Q54" s="50" t="s">
        <v>70</v>
      </c>
      <c r="R54" s="393">
        <v>0</v>
      </c>
      <c r="S54" s="393">
        <v>2.4424906541753444E-15</v>
      </c>
      <c r="T54" s="393">
        <v>1.5543122344752192E-15</v>
      </c>
      <c r="U54" s="393">
        <v>2.220446049250313E-16</v>
      </c>
      <c r="V54" s="393">
        <v>1.3322676295501878E-15</v>
      </c>
    </row>
    <row r="55" spans="1:22" ht="15">
      <c r="A55" s="50" t="s">
        <v>71</v>
      </c>
      <c r="B55" s="393">
        <v>-2.7755575615628914E-15</v>
      </c>
      <c r="C55" s="393">
        <v>-1.6653345369377348E-15</v>
      </c>
      <c r="D55" s="393">
        <v>-2.220446049250313E-16</v>
      </c>
      <c r="E55" s="393">
        <v>0</v>
      </c>
      <c r="F55" s="393">
        <v>2.4424906541753444E-15</v>
      </c>
      <c r="G55" s="393">
        <v>-5.551115123125783E-16</v>
      </c>
      <c r="H55" s="393">
        <v>1.1102230246251565E-15</v>
      </c>
      <c r="J55" s="50" t="s">
        <v>71</v>
      </c>
      <c r="K55" s="393">
        <v>0</v>
      </c>
      <c r="L55" s="393">
        <v>2.220446049250313E-15</v>
      </c>
      <c r="M55" s="393">
        <v>-3.1086244689504383E-15</v>
      </c>
      <c r="N55" s="393">
        <v>0</v>
      </c>
      <c r="O55" s="393">
        <v>1.9984014443252818E-15</v>
      </c>
      <c r="P55" s="392"/>
      <c r="Q55" s="50" t="s">
        <v>71</v>
      </c>
      <c r="R55" s="393">
        <v>0</v>
      </c>
      <c r="S55" s="393">
        <v>0</v>
      </c>
      <c r="T55" s="393">
        <v>-3.774758283725532E-15</v>
      </c>
      <c r="U55" s="393">
        <v>-1.3322676295501878E-15</v>
      </c>
      <c r="V55" s="393">
        <v>-3.774758283725532E-15</v>
      </c>
    </row>
    <row r="56" spans="1:22" ht="15">
      <c r="A56" s="50" t="s">
        <v>72</v>
      </c>
      <c r="B56" s="393">
        <v>2.220446049250313E-16</v>
      </c>
      <c r="C56" s="393">
        <v>-3.3306690738754696E-16</v>
      </c>
      <c r="D56" s="393">
        <v>-1.1102230246251565E-15</v>
      </c>
      <c r="E56" s="393">
        <v>-6.661338147750939E-16</v>
      </c>
      <c r="F56" s="393">
        <v>1.5543122344752192E-15</v>
      </c>
      <c r="G56" s="393">
        <v>0</v>
      </c>
      <c r="H56" s="393">
        <v>6.661338147750939E-16</v>
      </c>
      <c r="J56" s="50" t="s">
        <v>72</v>
      </c>
      <c r="K56" s="393">
        <v>0</v>
      </c>
      <c r="L56" s="393">
        <v>6.661338147750939E-16</v>
      </c>
      <c r="M56" s="393">
        <v>-1.6653345369377348E-15</v>
      </c>
      <c r="N56" s="393">
        <v>0</v>
      </c>
      <c r="O56" s="393">
        <v>6.661338147750939E-16</v>
      </c>
      <c r="P56" s="392"/>
      <c r="Q56" s="50" t="s">
        <v>72</v>
      </c>
      <c r="R56" s="393">
        <v>0</v>
      </c>
      <c r="S56" s="393">
        <v>0</v>
      </c>
      <c r="T56" s="393">
        <v>-5.551115123125783E-16</v>
      </c>
      <c r="U56" s="393">
        <v>-6.661338147750939E-16</v>
      </c>
      <c r="V56" s="393">
        <v>-4.440892098500626E-16</v>
      </c>
    </row>
    <row r="57" spans="1:22" ht="15">
      <c r="A57" s="50" t="s">
        <v>73</v>
      </c>
      <c r="B57" s="393">
        <v>-3.9968028886505635E-15</v>
      </c>
      <c r="C57" s="393">
        <v>2.220446049250313E-16</v>
      </c>
      <c r="D57" s="393">
        <v>0.00013401724792805325</v>
      </c>
      <c r="E57" s="393">
        <v>0</v>
      </c>
      <c r="F57" s="393">
        <v>-1.1102230246251565E-16</v>
      </c>
      <c r="G57" s="393">
        <v>0.2800414544379888</v>
      </c>
      <c r="H57" s="393">
        <v>7.009529269730308E-05</v>
      </c>
      <c r="J57" s="50" t="s">
        <v>73</v>
      </c>
      <c r="K57" s="393">
        <v>0</v>
      </c>
      <c r="L57" s="393">
        <v>1.3322676295501878E-15</v>
      </c>
      <c r="M57" s="393">
        <v>0.005962807267447134</v>
      </c>
      <c r="N57" s="393">
        <v>0</v>
      </c>
      <c r="O57" s="393">
        <v>0.0003647460073890052</v>
      </c>
      <c r="P57" s="392"/>
      <c r="Q57" s="50" t="s">
        <v>73</v>
      </c>
      <c r="R57" s="393">
        <v>0</v>
      </c>
      <c r="S57" s="393">
        <v>0</v>
      </c>
      <c r="T57" s="393">
        <v>0.04449677181445466</v>
      </c>
      <c r="U57" s="393">
        <v>-2.6645352591003757E-15</v>
      </c>
      <c r="V57" s="393">
        <v>0.04156124445699727</v>
      </c>
    </row>
    <row r="58" spans="1:22" ht="15">
      <c r="A58" s="38"/>
      <c r="B58" s="391"/>
      <c r="C58" s="391"/>
      <c r="D58" s="391"/>
      <c r="E58" s="391"/>
      <c r="F58" s="391"/>
      <c r="G58" s="391"/>
      <c r="H58" s="391"/>
      <c r="J58" s="38"/>
      <c r="K58" s="391"/>
      <c r="L58" s="391"/>
      <c r="M58" s="391"/>
      <c r="N58" s="391"/>
      <c r="O58" s="391"/>
      <c r="P58" s="395"/>
      <c r="Q58" s="38"/>
      <c r="R58" s="391"/>
      <c r="S58" s="391"/>
      <c r="T58" s="391"/>
      <c r="U58" s="391"/>
      <c r="V58" s="391"/>
    </row>
    <row r="59" spans="1:22" ht="15">
      <c r="A59" s="75" t="s">
        <v>74</v>
      </c>
      <c r="B59" s="396">
        <v>0.013943590865135302</v>
      </c>
      <c r="C59" s="396">
        <v>0.004119563887272193</v>
      </c>
      <c r="D59" s="396">
        <v>0.03623902944503654</v>
      </c>
      <c r="E59" s="396">
        <v>0</v>
      </c>
      <c r="F59" s="396">
        <v>0.008056626101360154</v>
      </c>
      <c r="G59" s="396">
        <v>0.00828070540328052</v>
      </c>
      <c r="H59" s="396">
        <v>0.007840105176206702</v>
      </c>
      <c r="J59" s="75" t="s">
        <v>74</v>
      </c>
      <c r="K59" s="396">
        <v>0.0010445292838709985</v>
      </c>
      <c r="L59" s="396">
        <v>0.002230084734422766</v>
      </c>
      <c r="M59" s="396">
        <v>0.08706369295956917</v>
      </c>
      <c r="N59" s="396">
        <v>0.0048910558366173085</v>
      </c>
      <c r="O59" s="396">
        <v>0.022598741047582305</v>
      </c>
      <c r="P59" s="392"/>
      <c r="Q59" s="75" t="s">
        <v>74</v>
      </c>
      <c r="R59" s="396">
        <v>0.0038921469438495393</v>
      </c>
      <c r="S59" s="396">
        <v>0.009598325844048627</v>
      </c>
      <c r="T59" s="396">
        <v>0.014023668556125468</v>
      </c>
      <c r="U59" s="396">
        <v>0.020386767045388776</v>
      </c>
      <c r="V59" s="396">
        <v>0.013880566485857448</v>
      </c>
    </row>
    <row r="60" spans="1:22" ht="15">
      <c r="A60" s="50" t="s">
        <v>75</v>
      </c>
      <c r="B60" s="393">
        <v>0.05696518151364538</v>
      </c>
      <c r="C60" s="393">
        <v>0.02404458754763117</v>
      </c>
      <c r="D60" s="393">
        <v>0.01588991810757112</v>
      </c>
      <c r="E60" s="393">
        <v>0</v>
      </c>
      <c r="F60" s="393">
        <v>0.07928556289317101</v>
      </c>
      <c r="G60" s="393">
        <v>0.0572808526628219</v>
      </c>
      <c r="H60" s="393">
        <v>0.044681627878570884</v>
      </c>
      <c r="J60" s="50" t="s">
        <v>75</v>
      </c>
      <c r="K60" s="393">
        <v>0.011577691845526372</v>
      </c>
      <c r="L60" s="393">
        <v>0.012389295099431985</v>
      </c>
      <c r="M60" s="393">
        <v>0.09684529640059525</v>
      </c>
      <c r="N60" s="393">
        <v>0.006806372979868858</v>
      </c>
      <c r="O60" s="393">
        <v>0.02262346212561983</v>
      </c>
      <c r="P60" s="392"/>
      <c r="Q60" s="50" t="s">
        <v>75</v>
      </c>
      <c r="R60" s="393">
        <v>0.0551593928476628</v>
      </c>
      <c r="S60" s="393">
        <v>0.12317566634508981</v>
      </c>
      <c r="T60" s="393">
        <v>0.051057865615531606</v>
      </c>
      <c r="U60" s="393">
        <v>0.08067332723493026</v>
      </c>
      <c r="V60" s="393">
        <v>0.052301514925990444</v>
      </c>
    </row>
    <row r="61" spans="1:22" ht="15">
      <c r="A61" s="50" t="s">
        <v>76</v>
      </c>
      <c r="B61" s="393">
        <v>-4.440892098500626E-16</v>
      </c>
      <c r="C61" s="393">
        <v>0.0019185668572536674</v>
      </c>
      <c r="D61" s="393">
        <v>-7.771561172376096E-16</v>
      </c>
      <c r="E61" s="393">
        <v>0</v>
      </c>
      <c r="F61" s="393">
        <v>4.440892098500626E-16</v>
      </c>
      <c r="G61" s="393">
        <v>6.661338147750939E-16</v>
      </c>
      <c r="H61" s="393">
        <v>0.0008009384127753982</v>
      </c>
      <c r="J61" s="50" t="s">
        <v>76</v>
      </c>
      <c r="K61" s="393">
        <v>-3.3306690738754696E-16</v>
      </c>
      <c r="L61" s="393">
        <v>-3.3306690738754696E-16</v>
      </c>
      <c r="M61" s="393">
        <v>0</v>
      </c>
      <c r="N61" s="393">
        <v>0.014840942792695655</v>
      </c>
      <c r="O61" s="393">
        <v>0.00043547086776785093</v>
      </c>
      <c r="P61" s="392"/>
      <c r="Q61" s="50" t="s">
        <v>76</v>
      </c>
      <c r="R61" s="393">
        <v>-2.220446049250313E-16</v>
      </c>
      <c r="S61" s="393">
        <v>4.440892098500626E-16</v>
      </c>
      <c r="T61" s="393">
        <v>-1.887379141862766E-15</v>
      </c>
      <c r="U61" s="393">
        <v>0</v>
      </c>
      <c r="V61" s="393">
        <v>-1.7763568394002505E-15</v>
      </c>
    </row>
    <row r="62" spans="1:22" ht="15">
      <c r="A62" s="50" t="s">
        <v>77</v>
      </c>
      <c r="B62" s="393">
        <v>0.018366380437980334</v>
      </c>
      <c r="C62" s="393">
        <v>7.573684498374256E-05</v>
      </c>
      <c r="D62" s="393">
        <v>0.08119865684857253</v>
      </c>
      <c r="E62" s="393">
        <v>0</v>
      </c>
      <c r="F62" s="393">
        <v>-2.220446049250313E-15</v>
      </c>
      <c r="G62" s="393">
        <v>2.220446049250313E-16</v>
      </c>
      <c r="H62" s="393">
        <v>0.003965103740056097</v>
      </c>
      <c r="J62" s="50" t="s">
        <v>77</v>
      </c>
      <c r="K62" s="393">
        <v>1.1102230246251565E-15</v>
      </c>
      <c r="L62" s="393">
        <v>-4.440892098500626E-16</v>
      </c>
      <c r="M62" s="393">
        <v>0.18990354537630694</v>
      </c>
      <c r="N62" s="393">
        <v>-1.1102230246251565E-15</v>
      </c>
      <c r="O62" s="393">
        <v>0.030216954773458093</v>
      </c>
      <c r="P62" s="392"/>
      <c r="Q62" s="50" t="s">
        <v>77</v>
      </c>
      <c r="R62" s="393">
        <v>8.881784197001252E-16</v>
      </c>
      <c r="S62" s="393">
        <v>2.220446049250313E-16</v>
      </c>
      <c r="T62" s="393">
        <v>2.886579864025407E-15</v>
      </c>
      <c r="U62" s="393">
        <v>4.440892098500626E-16</v>
      </c>
      <c r="V62" s="393">
        <v>2.6645352591003757E-15</v>
      </c>
    </row>
    <row r="63" spans="1:22" ht="15">
      <c r="A63" s="50" t="s">
        <v>78</v>
      </c>
      <c r="B63" s="393">
        <v>-9.992007221626409E-16</v>
      </c>
      <c r="C63" s="393">
        <v>-2.1094237467877974E-15</v>
      </c>
      <c r="D63" s="393">
        <v>0.004172191909680656</v>
      </c>
      <c r="E63" s="393">
        <v>0</v>
      </c>
      <c r="F63" s="393">
        <v>-2.220446049250313E-16</v>
      </c>
      <c r="G63" s="393">
        <v>1.1102230246251565E-15</v>
      </c>
      <c r="H63" s="393">
        <v>6.906629571123979E-05</v>
      </c>
      <c r="J63" s="50" t="s">
        <v>78</v>
      </c>
      <c r="K63" s="393">
        <v>0</v>
      </c>
      <c r="L63" s="393">
        <v>1.1102230246251565E-15</v>
      </c>
      <c r="M63" s="393">
        <v>1.3322676295501878E-15</v>
      </c>
      <c r="N63" s="393">
        <v>6.661338147750939E-16</v>
      </c>
      <c r="O63" s="393">
        <v>1.3322676295501878E-15</v>
      </c>
      <c r="P63" s="392"/>
      <c r="Q63" s="50" t="s">
        <v>78</v>
      </c>
      <c r="R63" s="393">
        <v>8.881784197001252E-16</v>
      </c>
      <c r="S63" s="393">
        <v>-7.771561172376096E-16</v>
      </c>
      <c r="T63" s="393">
        <v>-6.661338147750939E-16</v>
      </c>
      <c r="U63" s="393">
        <v>0.04542861918818386</v>
      </c>
      <c r="V63" s="393">
        <v>0.0030704651280084594</v>
      </c>
    </row>
    <row r="64" spans="1:22" ht="15">
      <c r="A64" s="60"/>
      <c r="B64" s="394"/>
      <c r="C64" s="394"/>
      <c r="D64" s="394"/>
      <c r="E64" s="394"/>
      <c r="F64" s="394"/>
      <c r="G64" s="394"/>
      <c r="H64" s="394"/>
      <c r="J64" s="60"/>
      <c r="K64" s="394"/>
      <c r="L64" s="394"/>
      <c r="M64" s="394"/>
      <c r="N64" s="394"/>
      <c r="O64" s="394"/>
      <c r="P64" s="395"/>
      <c r="Q64" s="60"/>
      <c r="R64" s="394"/>
      <c r="S64" s="394"/>
      <c r="T64" s="394"/>
      <c r="U64" s="394"/>
      <c r="V64" s="394"/>
    </row>
    <row r="65" spans="1:22" ht="15">
      <c r="A65" s="75" t="s">
        <v>79</v>
      </c>
      <c r="B65" s="396">
        <v>-1.4432899320127035E-15</v>
      </c>
      <c r="C65" s="396">
        <v>1.0912024625442385E-05</v>
      </c>
      <c r="D65" s="396">
        <v>8.881784197001252E-16</v>
      </c>
      <c r="E65" s="396">
        <v>0</v>
      </c>
      <c r="F65" s="396">
        <v>-4.440892098500626E-16</v>
      </c>
      <c r="G65" s="396">
        <v>1.3322676295501878E-15</v>
      </c>
      <c r="H65" s="396">
        <v>6.663687966979026E-06</v>
      </c>
      <c r="J65" s="75" t="s">
        <v>79</v>
      </c>
      <c r="K65" s="397">
        <v>-1.887379141862766E-15</v>
      </c>
      <c r="L65" s="396">
        <v>-5.551115123125783E-16</v>
      </c>
      <c r="M65" s="396">
        <v>-2.220446049250313E-16</v>
      </c>
      <c r="N65" s="396">
        <v>-4.440892098500626E-16</v>
      </c>
      <c r="O65" s="396">
        <v>-1.4432899320127035E-15</v>
      </c>
      <c r="P65" s="392"/>
      <c r="Q65" s="75" t="s">
        <v>79</v>
      </c>
      <c r="R65" s="396">
        <v>1.7763568394002505E-15</v>
      </c>
      <c r="S65" s="396">
        <v>-2.3314683517128287E-15</v>
      </c>
      <c r="T65" s="396">
        <v>1.5543122344752192E-15</v>
      </c>
      <c r="U65" s="396">
        <v>2.220446049250313E-16</v>
      </c>
      <c r="V65" s="396">
        <v>1.1102230246251565E-15</v>
      </c>
    </row>
    <row r="66" spans="1:22" ht="15">
      <c r="A66" s="50" t="s">
        <v>80</v>
      </c>
      <c r="B66" s="393">
        <v>-2.220446049250313E-15</v>
      </c>
      <c r="C66" s="393">
        <v>2.8419357021913783E-05</v>
      </c>
      <c r="D66" s="393">
        <v>1.1102230246251565E-15</v>
      </c>
      <c r="E66" s="393">
        <v>2.220446049250313E-16</v>
      </c>
      <c r="F66" s="393">
        <v>-7.771561172376096E-16</v>
      </c>
      <c r="G66" s="393">
        <v>2.220446049250313E-16</v>
      </c>
      <c r="H66" s="393">
        <v>1.527471435647243E-05</v>
      </c>
      <c r="J66" s="50" t="s">
        <v>80</v>
      </c>
      <c r="K66" s="397">
        <v>-4.440892098500626E-16</v>
      </c>
      <c r="L66" s="393">
        <v>-1.6653345369377348E-15</v>
      </c>
      <c r="M66" s="393">
        <v>-1.887379141862766E-15</v>
      </c>
      <c r="N66" s="393">
        <v>3.552713678800501E-15</v>
      </c>
      <c r="O66" s="393">
        <v>-6.661338147750939E-16</v>
      </c>
      <c r="P66" s="392"/>
      <c r="Q66" s="50" t="s">
        <v>80</v>
      </c>
      <c r="R66" s="393">
        <v>3.1086244689504383E-15</v>
      </c>
      <c r="S66" s="393">
        <v>8.881784197001252E-16</v>
      </c>
      <c r="T66" s="393">
        <v>1.3322676295501878E-15</v>
      </c>
      <c r="U66" s="393">
        <v>2.220446049250313E-16</v>
      </c>
      <c r="V66" s="393">
        <v>1.3322676295501878E-15</v>
      </c>
    </row>
    <row r="67" spans="1:22" ht="15">
      <c r="A67" s="50" t="s">
        <v>81</v>
      </c>
      <c r="B67" s="393">
        <v>1.3322676295501878E-15</v>
      </c>
      <c r="C67" s="393">
        <v>8.881784197001252E-16</v>
      </c>
      <c r="D67" s="393">
        <v>1.5543122344752192E-15</v>
      </c>
      <c r="E67" s="393">
        <v>4.440892098500626E-16</v>
      </c>
      <c r="F67" s="393">
        <v>-2.1094237467877974E-15</v>
      </c>
      <c r="G67" s="393">
        <v>6.661338147750939E-16</v>
      </c>
      <c r="H67" s="393">
        <v>6.661338147750939E-16</v>
      </c>
      <c r="J67" s="50" t="s">
        <v>81</v>
      </c>
      <c r="K67" s="393">
        <v>-2.1094237467877974E-15</v>
      </c>
      <c r="L67" s="393">
        <v>-2.1094237467877974E-15</v>
      </c>
      <c r="M67" s="393">
        <v>1.9984014443252818E-15</v>
      </c>
      <c r="N67" s="393">
        <v>-2.1094237467877974E-15</v>
      </c>
      <c r="O67" s="393">
        <v>-2.1094237467877974E-15</v>
      </c>
      <c r="P67" s="392"/>
      <c r="Q67" s="50" t="s">
        <v>81</v>
      </c>
      <c r="R67" s="393">
        <v>1.7763568394002505E-15</v>
      </c>
      <c r="S67" s="393">
        <v>-2.4424906541753444E-15</v>
      </c>
      <c r="T67" s="393">
        <v>1.1102230246251565E-15</v>
      </c>
      <c r="U67" s="393">
        <v>1.1102230246251565E-15</v>
      </c>
      <c r="V67" s="393">
        <v>-4.440892098500626E-16</v>
      </c>
    </row>
    <row r="68" spans="1:22" ht="15">
      <c r="A68" s="50" t="s">
        <v>82</v>
      </c>
      <c r="B68" s="393">
        <v>-4.440892098500626E-16</v>
      </c>
      <c r="C68" s="393">
        <v>-3.4416913763379853E-15</v>
      </c>
      <c r="D68" s="393">
        <v>-9.992007221626409E-16</v>
      </c>
      <c r="E68" s="393">
        <v>0</v>
      </c>
      <c r="F68" s="393">
        <v>8.881784197001252E-16</v>
      </c>
      <c r="G68" s="393">
        <v>2.886579864025407E-15</v>
      </c>
      <c r="H68" s="393">
        <v>-1.6653345369377348E-15</v>
      </c>
      <c r="J68" s="50" t="s">
        <v>82</v>
      </c>
      <c r="K68" s="397">
        <v>-2.7755575615628914E-15</v>
      </c>
      <c r="L68" s="393">
        <v>2.6645352591003757E-15</v>
      </c>
      <c r="M68" s="393">
        <v>1.1102230246251565E-15</v>
      </c>
      <c r="N68" s="393">
        <v>-8.881784197001252E-16</v>
      </c>
      <c r="O68" s="393">
        <v>-1.6653345369377348E-15</v>
      </c>
      <c r="P68" s="392"/>
      <c r="Q68" s="50" t="s">
        <v>82</v>
      </c>
      <c r="R68" s="393">
        <v>0</v>
      </c>
      <c r="S68" s="393">
        <v>3.1086244689504383E-15</v>
      </c>
      <c r="T68" s="393">
        <v>1.7763568394002505E-15</v>
      </c>
      <c r="U68" s="393">
        <v>2.220446049250313E-16</v>
      </c>
      <c r="V68" s="393">
        <v>1.5543122344752192E-15</v>
      </c>
    </row>
    <row r="69" spans="1:22" ht="15">
      <c r="A69" s="60"/>
      <c r="B69" s="394"/>
      <c r="C69" s="394"/>
      <c r="D69" s="394"/>
      <c r="E69" s="394"/>
      <c r="F69" s="394"/>
      <c r="G69" s="394"/>
      <c r="H69" s="394"/>
      <c r="J69" s="60"/>
      <c r="K69" s="394"/>
      <c r="L69" s="394"/>
      <c r="M69" s="394"/>
      <c r="N69" s="394"/>
      <c r="O69" s="394"/>
      <c r="P69" s="395"/>
      <c r="Q69" s="60"/>
      <c r="R69" s="394"/>
      <c r="S69" s="394"/>
      <c r="T69" s="394"/>
      <c r="U69" s="394"/>
      <c r="V69" s="394"/>
    </row>
    <row r="70" spans="1:22" ht="15">
      <c r="A70" s="75" t="s">
        <v>83</v>
      </c>
      <c r="B70" s="396">
        <v>0.005147963691281898</v>
      </c>
      <c r="C70" s="396">
        <v>0.019213920311457633</v>
      </c>
      <c r="D70" s="396">
        <v>0.012806884221621129</v>
      </c>
      <c r="E70" s="396">
        <v>0.09801083919655684</v>
      </c>
      <c r="F70" s="396">
        <v>0.0024572698723899222</v>
      </c>
      <c r="G70" s="396">
        <v>0.000796798339439686</v>
      </c>
      <c r="H70" s="396">
        <v>0.014852782815113486</v>
      </c>
      <c r="J70" s="75" t="s">
        <v>83</v>
      </c>
      <c r="K70" s="396">
        <v>0.03959795672230748</v>
      </c>
      <c r="L70" s="396">
        <v>0.0006548168807021248</v>
      </c>
      <c r="M70" s="396">
        <v>0.0005703910363736853</v>
      </c>
      <c r="N70" s="396">
        <v>0.003196680160890253</v>
      </c>
      <c r="O70" s="396">
        <v>0.011836600352388427</v>
      </c>
      <c r="P70" s="392"/>
      <c r="Q70" s="75" t="s">
        <v>83</v>
      </c>
      <c r="R70" s="396">
        <v>0.0691776659758443</v>
      </c>
      <c r="S70" s="396">
        <v>-3.3306690738754696E-16</v>
      </c>
      <c r="T70" s="396">
        <v>0.00444177272574664</v>
      </c>
      <c r="U70" s="396">
        <v>0.02837760064403927</v>
      </c>
      <c r="V70" s="396">
        <v>0.011123389782781157</v>
      </c>
    </row>
    <row r="71" spans="1:22" ht="15">
      <c r="A71" s="50" t="s">
        <v>84</v>
      </c>
      <c r="B71" s="393">
        <v>-7.771561172376096E-16</v>
      </c>
      <c r="C71" s="393">
        <v>2.220446049250313E-16</v>
      </c>
      <c r="D71" s="393">
        <v>-1.9984014443252818E-15</v>
      </c>
      <c r="E71" s="393">
        <v>0.00014521911690801304</v>
      </c>
      <c r="F71" s="393">
        <v>-3.1086244689504383E-15</v>
      </c>
      <c r="G71" s="393">
        <v>1.3322676295501878E-15</v>
      </c>
      <c r="H71" s="393">
        <v>4.412054277480593E-09</v>
      </c>
      <c r="J71" s="50" t="s">
        <v>84</v>
      </c>
      <c r="K71" s="393">
        <v>1.7763568394002505E-15</v>
      </c>
      <c r="L71" s="393">
        <v>-1.3322676295501878E-15</v>
      </c>
      <c r="M71" s="393">
        <v>0.0007638189600622791</v>
      </c>
      <c r="N71" s="393">
        <v>0.003510052146788789</v>
      </c>
      <c r="O71" s="393">
        <v>0.0004758485968101578</v>
      </c>
      <c r="P71" s="392"/>
      <c r="Q71" s="50" t="s">
        <v>84</v>
      </c>
      <c r="R71" s="393">
        <v>3.9968028886505635E-15</v>
      </c>
      <c r="S71" s="393">
        <v>-1.1102230246251565E-16</v>
      </c>
      <c r="T71" s="393">
        <v>-9.992007221626409E-16</v>
      </c>
      <c r="U71" s="393">
        <v>-1.3322676295501878E-15</v>
      </c>
      <c r="V71" s="393">
        <v>-1.1102230246251565E-15</v>
      </c>
    </row>
    <row r="72" spans="1:22" ht="15">
      <c r="A72" s="50" t="s">
        <v>85</v>
      </c>
      <c r="B72" s="393">
        <v>0.006083242304055103</v>
      </c>
      <c r="C72" s="393">
        <v>0.07760354040374318</v>
      </c>
      <c r="D72" s="393">
        <v>0.05275622168756522</v>
      </c>
      <c r="E72" s="393">
        <v>0.09938381565083398</v>
      </c>
      <c r="F72" s="393">
        <v>0.04070039312575302</v>
      </c>
      <c r="G72" s="393">
        <v>0.014534668722989474</v>
      </c>
      <c r="H72" s="393">
        <v>0.06287848948646468</v>
      </c>
      <c r="J72" s="50" t="s">
        <v>85</v>
      </c>
      <c r="K72" s="393">
        <v>0.13082680995618623</v>
      </c>
      <c r="L72" s="393">
        <v>0.0040954909072628</v>
      </c>
      <c r="M72" s="393">
        <v>1.7763568394002505E-15</v>
      </c>
      <c r="N72" s="393">
        <v>-9.992007221626409E-16</v>
      </c>
      <c r="O72" s="393">
        <v>0.051157817589084775</v>
      </c>
      <c r="P72" s="392"/>
      <c r="Q72" s="50" t="s">
        <v>85</v>
      </c>
      <c r="R72" s="393">
        <v>0.09361090136123207</v>
      </c>
      <c r="S72" s="393">
        <v>-3.3306690738754696E-16</v>
      </c>
      <c r="T72" s="393">
        <v>0.02421351740697597</v>
      </c>
      <c r="U72" s="393">
        <v>0.09553056914641989</v>
      </c>
      <c r="V72" s="393">
        <v>0.04449270769751701</v>
      </c>
    </row>
    <row r="73" spans="1:22" ht="15.75" thickBot="1">
      <c r="A73" s="38"/>
      <c r="B73" s="391"/>
      <c r="C73" s="391"/>
      <c r="D73" s="391"/>
      <c r="E73" s="391"/>
      <c r="F73" s="391"/>
      <c r="G73" s="391"/>
      <c r="H73" s="391"/>
      <c r="J73" s="38"/>
      <c r="K73" s="391"/>
      <c r="L73" s="391"/>
      <c r="M73" s="391"/>
      <c r="N73" s="391"/>
      <c r="O73" s="391"/>
      <c r="P73" s="395"/>
      <c r="Q73" s="38"/>
      <c r="R73" s="391"/>
      <c r="S73" s="391"/>
      <c r="T73" s="391"/>
      <c r="U73" s="391"/>
      <c r="V73" s="391"/>
    </row>
    <row r="74" spans="1:22" ht="15.75" thickBot="1">
      <c r="A74" s="134" t="s">
        <v>86</v>
      </c>
      <c r="B74" s="398">
        <v>0.004853115928700635</v>
      </c>
      <c r="C74" s="398">
        <v>0.010678440728833616</v>
      </c>
      <c r="D74" s="398">
        <v>0.0580619119878254</v>
      </c>
      <c r="E74" s="398">
        <v>0.0032355393442518032</v>
      </c>
      <c r="F74" s="398">
        <v>0.0031674474876373093</v>
      </c>
      <c r="G74" s="398">
        <v>0.004000986646136129</v>
      </c>
      <c r="H74" s="398">
        <v>0.007982534564688004</v>
      </c>
      <c r="J74" s="134" t="s">
        <v>86</v>
      </c>
      <c r="K74" s="398">
        <v>0.012653741431455146</v>
      </c>
      <c r="L74" s="398">
        <v>0.025393193028947048</v>
      </c>
      <c r="M74" s="398">
        <v>0.008953009594082184</v>
      </c>
      <c r="N74" s="398">
        <v>0.004162403186906083</v>
      </c>
      <c r="O74" s="398">
        <v>0.015503439733078661</v>
      </c>
      <c r="P74" s="392"/>
      <c r="Q74" s="134" t="s">
        <v>86</v>
      </c>
      <c r="R74" s="398">
        <v>0.009645825670432595</v>
      </c>
      <c r="S74" s="398">
        <v>0.0038955818918344765</v>
      </c>
      <c r="T74" s="398">
        <v>0.008169803485580385</v>
      </c>
      <c r="U74" s="398">
        <v>0.010668223817040356</v>
      </c>
      <c r="V74" s="398">
        <v>0.008289628018621542</v>
      </c>
    </row>
    <row r="75" spans="1:22" ht="15">
      <c r="A75" s="140" t="s">
        <v>87</v>
      </c>
      <c r="B75" s="399"/>
      <c r="C75" s="399"/>
      <c r="D75" s="399"/>
      <c r="E75" s="399"/>
      <c r="F75" s="399"/>
      <c r="G75" s="399"/>
      <c r="H75" s="399"/>
      <c r="J75" s="140" t="s">
        <v>87</v>
      </c>
      <c r="K75" s="400"/>
      <c r="L75" s="399"/>
      <c r="M75" s="399"/>
      <c r="N75" s="399"/>
      <c r="O75" s="401"/>
      <c r="P75" s="395"/>
      <c r="Q75" s="140" t="s">
        <v>87</v>
      </c>
      <c r="R75" s="400"/>
      <c r="S75" s="399"/>
      <c r="T75" s="399"/>
      <c r="U75" s="399"/>
      <c r="V75" s="399"/>
    </row>
    <row r="78" spans="1:22" s="402" customFormat="1" ht="30.75" customHeight="1" thickBot="1">
      <c r="A78" s="468" t="s">
        <v>182</v>
      </c>
      <c r="B78" s="468"/>
      <c r="C78" s="468"/>
      <c r="D78" s="468"/>
      <c r="E78" s="468"/>
      <c r="F78" s="468"/>
      <c r="G78" s="468"/>
      <c r="H78" s="468"/>
      <c r="J78" s="468" t="s">
        <v>183</v>
      </c>
      <c r="K78" s="468"/>
      <c r="L78" s="468"/>
      <c r="M78" s="468"/>
      <c r="N78" s="468"/>
      <c r="O78" s="468"/>
      <c r="Q78" s="468" t="s">
        <v>184</v>
      </c>
      <c r="R78" s="468"/>
      <c r="S78" s="468"/>
      <c r="T78" s="468"/>
      <c r="U78" s="468"/>
      <c r="V78" s="468"/>
    </row>
    <row r="79" spans="1:22" ht="36.75" thickBot="1">
      <c r="A79" s="23" t="s">
        <v>7</v>
      </c>
      <c r="B79" s="28" t="s">
        <v>8</v>
      </c>
      <c r="C79" s="29" t="s">
        <v>124</v>
      </c>
      <c r="D79" s="30" t="s">
        <v>125</v>
      </c>
      <c r="E79" s="30" t="s">
        <v>12</v>
      </c>
      <c r="F79" s="30" t="s">
        <v>13</v>
      </c>
      <c r="G79" s="30" t="s">
        <v>14</v>
      </c>
      <c r="H79" s="27" t="s">
        <v>15</v>
      </c>
      <c r="J79" s="23" t="s">
        <v>7</v>
      </c>
      <c r="K79" s="30" t="s">
        <v>16</v>
      </c>
      <c r="L79" s="30" t="s">
        <v>17</v>
      </c>
      <c r="M79" s="30" t="s">
        <v>18</v>
      </c>
      <c r="N79" s="30" t="s">
        <v>19</v>
      </c>
      <c r="O79" s="27" t="s">
        <v>20</v>
      </c>
      <c r="P79" s="389"/>
      <c r="Q79" s="23" t="s">
        <v>7</v>
      </c>
      <c r="R79" s="30" t="s">
        <v>21</v>
      </c>
      <c r="S79" s="30" t="s">
        <v>22</v>
      </c>
      <c r="T79" s="30" t="s">
        <v>23</v>
      </c>
      <c r="U79" s="30" t="s">
        <v>24</v>
      </c>
      <c r="V79" s="27" t="s">
        <v>25</v>
      </c>
    </row>
    <row r="80" spans="1:22" ht="15">
      <c r="A80" s="38" t="s">
        <v>27</v>
      </c>
      <c r="B80" s="391">
        <v>0.29627522803318285</v>
      </c>
      <c r="C80" s="391">
        <v>0.012733437136667192</v>
      </c>
      <c r="D80" s="391">
        <v>0.13433707059519873</v>
      </c>
      <c r="E80" s="391">
        <v>0</v>
      </c>
      <c r="F80" s="391">
        <v>-0.13220796764461729</v>
      </c>
      <c r="G80" s="391">
        <v>-0.01583589966325949</v>
      </c>
      <c r="H80" s="391">
        <v>-0.001975704217098362</v>
      </c>
      <c r="J80" s="38" t="s">
        <v>27</v>
      </c>
      <c r="K80" s="391">
        <v>0</v>
      </c>
      <c r="L80" s="391">
        <v>-0.012808535912341323</v>
      </c>
      <c r="M80" s="391">
        <v>0.42467159011422706</v>
      </c>
      <c r="N80" s="391">
        <v>0</v>
      </c>
      <c r="O80" s="391">
        <v>0.04831313011468796</v>
      </c>
      <c r="P80" s="392"/>
      <c r="Q80" s="38" t="s">
        <v>27</v>
      </c>
      <c r="R80" s="391">
        <v>0</v>
      </c>
      <c r="S80" s="391">
        <v>0</v>
      </c>
      <c r="T80" s="391">
        <v>-0.002074316829279832</v>
      </c>
      <c r="U80" s="391">
        <v>0.45853023611950294</v>
      </c>
      <c r="V80" s="391">
        <v>0.04564357879590042</v>
      </c>
    </row>
    <row r="81" spans="1:22" ht="15">
      <c r="A81" s="50" t="s">
        <v>29</v>
      </c>
      <c r="B81" s="393">
        <v>0.29627522803318285</v>
      </c>
      <c r="C81" s="393">
        <v>0.012733437136667192</v>
      </c>
      <c r="D81" s="393">
        <v>0.13433707059519873</v>
      </c>
      <c r="E81" s="393">
        <v>0</v>
      </c>
      <c r="F81" s="393">
        <v>-0.13220796764461729</v>
      </c>
      <c r="G81" s="393">
        <v>-0.01583589966325949</v>
      </c>
      <c r="H81" s="393">
        <v>-0.001975704217098362</v>
      </c>
      <c r="J81" s="50" t="s">
        <v>29</v>
      </c>
      <c r="K81" s="393">
        <v>0</v>
      </c>
      <c r="L81" s="393">
        <v>-0.012808535912341323</v>
      </c>
      <c r="M81" s="393">
        <v>0.42467159011422706</v>
      </c>
      <c r="N81" s="393">
        <v>0</v>
      </c>
      <c r="O81" s="393">
        <v>0.04831313011468796</v>
      </c>
      <c r="P81" s="392"/>
      <c r="Q81" s="50" t="s">
        <v>29</v>
      </c>
      <c r="R81" s="393">
        <v>0</v>
      </c>
      <c r="S81" s="393">
        <v>0</v>
      </c>
      <c r="T81" s="393">
        <v>-0.002074316829279832</v>
      </c>
      <c r="U81" s="393">
        <v>0.45853023611950294</v>
      </c>
      <c r="V81" s="393">
        <v>0.04564357879590042</v>
      </c>
    </row>
    <row r="82" spans="1:22" ht="15">
      <c r="A82" s="60"/>
      <c r="B82" s="394"/>
      <c r="C82" s="394"/>
      <c r="D82" s="394"/>
      <c r="E82" s="394"/>
      <c r="F82" s="394"/>
      <c r="G82" s="394"/>
      <c r="H82" s="394"/>
      <c r="J82" s="60"/>
      <c r="K82" s="394"/>
      <c r="L82" s="394"/>
      <c r="M82" s="394"/>
      <c r="N82" s="394"/>
      <c r="O82" s="394"/>
      <c r="P82" s="395"/>
      <c r="Q82" s="60"/>
      <c r="R82" s="394"/>
      <c r="S82" s="394"/>
      <c r="T82" s="394"/>
      <c r="U82" s="394"/>
      <c r="V82" s="394"/>
    </row>
    <row r="83" spans="1:22" ht="15">
      <c r="A83" s="75" t="s">
        <v>30</v>
      </c>
      <c r="B83" s="396">
        <v>0.276939449241951</v>
      </c>
      <c r="C83" s="396">
        <v>-0.014195343276512284</v>
      </c>
      <c r="D83" s="396">
        <v>0.11531219626858324</v>
      </c>
      <c r="E83" s="396">
        <v>0</v>
      </c>
      <c r="F83" s="396">
        <v>0.08342592170909202</v>
      </c>
      <c r="G83" s="396">
        <v>0.22739435988143208</v>
      </c>
      <c r="H83" s="396">
        <v>0.10636747625819898</v>
      </c>
      <c r="J83" s="75" t="s">
        <v>30</v>
      </c>
      <c r="K83" s="396">
        <v>0.22067882853246412</v>
      </c>
      <c r="L83" s="396">
        <v>0.19208668042406174</v>
      </c>
      <c r="M83" s="396">
        <v>0.08836796291606386</v>
      </c>
      <c r="N83" s="396">
        <v>0.769204464828489</v>
      </c>
      <c r="O83" s="396">
        <v>0.17699322950883034</v>
      </c>
      <c r="P83" s="392"/>
      <c r="Q83" s="75" t="s">
        <v>30</v>
      </c>
      <c r="R83" s="396">
        <v>0</v>
      </c>
      <c r="S83" s="396">
        <v>-0.4831394724252326</v>
      </c>
      <c r="T83" s="396">
        <v>0.3863064363160231</v>
      </c>
      <c r="U83" s="396">
        <v>0.4529981761994293</v>
      </c>
      <c r="V83" s="396">
        <v>0.38977060594348556</v>
      </c>
    </row>
    <row r="84" spans="1:22" ht="15">
      <c r="A84" s="50" t="s">
        <v>31</v>
      </c>
      <c r="B84" s="393">
        <v>0.8337579085297602</v>
      </c>
      <c r="C84" s="393">
        <v>0.0010133775237497478</v>
      </c>
      <c r="D84" s="393">
        <v>0.06939033423281571</v>
      </c>
      <c r="E84" s="393">
        <v>0</v>
      </c>
      <c r="F84" s="393">
        <v>0.1380125257258107</v>
      </c>
      <c r="G84" s="393">
        <v>0.270501729203094</v>
      </c>
      <c r="H84" s="393">
        <v>0.1637354587461326</v>
      </c>
      <c r="J84" s="50" t="s">
        <v>31</v>
      </c>
      <c r="K84" s="393">
        <v>0.2206764124454983</v>
      </c>
      <c r="L84" s="393">
        <v>0.17983082796572547</v>
      </c>
      <c r="M84" s="393">
        <v>0.11429517161401082</v>
      </c>
      <c r="N84" s="393">
        <v>0.7627932032185343</v>
      </c>
      <c r="O84" s="393">
        <v>0.17807596071800602</v>
      </c>
      <c r="P84" s="392"/>
      <c r="Q84" s="50" t="s">
        <v>31</v>
      </c>
      <c r="R84" s="393">
        <v>0</v>
      </c>
      <c r="S84" s="393">
        <v>0</v>
      </c>
      <c r="T84" s="393">
        <v>0.29644759033618895</v>
      </c>
      <c r="U84" s="393">
        <v>0.06504621558053292</v>
      </c>
      <c r="V84" s="393">
        <v>0.2929815127825013</v>
      </c>
    </row>
    <row r="85" spans="1:22" ht="15">
      <c r="A85" s="50" t="s">
        <v>32</v>
      </c>
      <c r="B85" s="393">
        <v>0.3993976245003299</v>
      </c>
      <c r="C85" s="393">
        <v>-0.08941322025852994</v>
      </c>
      <c r="D85" s="393">
        <v>0.2884314502433796</v>
      </c>
      <c r="E85" s="393">
        <v>0</v>
      </c>
      <c r="F85" s="393">
        <v>0.06834038424731159</v>
      </c>
      <c r="G85" s="393">
        <v>-0.08818764286265246</v>
      </c>
      <c r="H85" s="393">
        <v>0.07372162836983343</v>
      </c>
      <c r="J85" s="50" t="s">
        <v>32</v>
      </c>
      <c r="K85" s="393">
        <v>0</v>
      </c>
      <c r="L85" s="393">
        <v>0.2969311586643453</v>
      </c>
      <c r="M85" s="393">
        <v>-0.010927864648976549</v>
      </c>
      <c r="N85" s="393">
        <v>0</v>
      </c>
      <c r="O85" s="393">
        <v>0.253602206455777</v>
      </c>
      <c r="P85" s="392"/>
      <c r="Q85" s="50" t="s">
        <v>32</v>
      </c>
      <c r="R85" s="393">
        <v>0</v>
      </c>
      <c r="S85" s="393">
        <v>0</v>
      </c>
      <c r="T85" s="393">
        <v>0.820931335254651</v>
      </c>
      <c r="U85" s="393">
        <v>0.5097756161902036</v>
      </c>
      <c r="V85" s="393">
        <v>0.7919562520829302</v>
      </c>
    </row>
    <row r="86" spans="1:22" ht="15">
      <c r="A86" s="50" t="s">
        <v>33</v>
      </c>
      <c r="B86" s="393">
        <v>-0.30747649665617405</v>
      </c>
      <c r="C86" s="393">
        <v>0.028070963088645096</v>
      </c>
      <c r="D86" s="393">
        <v>0.12148717935907438</v>
      </c>
      <c r="E86" s="393">
        <v>0</v>
      </c>
      <c r="F86" s="393">
        <v>-0.08146716189091152</v>
      </c>
      <c r="G86" s="393">
        <v>0.4157312105654023</v>
      </c>
      <c r="H86" s="393">
        <v>-0.09088423246739363</v>
      </c>
      <c r="J86" s="50" t="s">
        <v>33</v>
      </c>
      <c r="K86" s="393">
        <v>0</v>
      </c>
      <c r="L86" s="393">
        <v>-0.10015753184844622</v>
      </c>
      <c r="M86" s="393">
        <v>0.04055993015513648</v>
      </c>
      <c r="N86" s="393">
        <v>0</v>
      </c>
      <c r="O86" s="393">
        <v>-0.0789017413934473</v>
      </c>
      <c r="P86" s="392"/>
      <c r="Q86" s="50" t="s">
        <v>33</v>
      </c>
      <c r="R86" s="393">
        <v>0</v>
      </c>
      <c r="S86" s="393">
        <v>-0.4831394724252326</v>
      </c>
      <c r="T86" s="393">
        <v>0.040882706057348006</v>
      </c>
      <c r="U86" s="393">
        <v>0.5034350205796909</v>
      </c>
      <c r="V86" s="393">
        <v>0.07757623461054597</v>
      </c>
    </row>
    <row r="87" spans="1:22" ht="15">
      <c r="A87" s="60"/>
      <c r="B87" s="394"/>
      <c r="C87" s="394"/>
      <c r="D87" s="394"/>
      <c r="E87" s="394"/>
      <c r="F87" s="394"/>
      <c r="G87" s="394"/>
      <c r="H87" s="394"/>
      <c r="J87" s="60"/>
      <c r="K87" s="394"/>
      <c r="L87" s="394"/>
      <c r="M87" s="394"/>
      <c r="N87" s="394"/>
      <c r="O87" s="394"/>
      <c r="P87" s="395"/>
      <c r="Q87" s="60"/>
      <c r="R87" s="394"/>
      <c r="S87" s="394"/>
      <c r="T87" s="394"/>
      <c r="U87" s="394"/>
      <c r="V87" s="394"/>
    </row>
    <row r="88" spans="1:22" ht="15">
      <c r="A88" s="75" t="s">
        <v>34</v>
      </c>
      <c r="B88" s="396">
        <v>0.29909324440562557</v>
      </c>
      <c r="C88" s="396">
        <v>0.19298734526783345</v>
      </c>
      <c r="D88" s="396">
        <v>0.014550349561260001</v>
      </c>
      <c r="E88" s="396">
        <v>0</v>
      </c>
      <c r="F88" s="396">
        <v>0.1405646972396064</v>
      </c>
      <c r="G88" s="396">
        <v>0.6372131296061521</v>
      </c>
      <c r="H88" s="396">
        <v>0.16425062075457064</v>
      </c>
      <c r="J88" s="75" t="s">
        <v>34</v>
      </c>
      <c r="K88" s="396">
        <v>-0.28233677000948654</v>
      </c>
      <c r="L88" s="396">
        <v>0.30515145906252994</v>
      </c>
      <c r="M88" s="396">
        <v>0.5120224895652932</v>
      </c>
      <c r="N88" s="396">
        <v>0</v>
      </c>
      <c r="O88" s="396">
        <v>0.34797330116874536</v>
      </c>
      <c r="P88" s="392"/>
      <c r="Q88" s="75" t="s">
        <v>34</v>
      </c>
      <c r="R88" s="396">
        <v>0</v>
      </c>
      <c r="S88" s="396">
        <v>-0.6295328404797812</v>
      </c>
      <c r="T88" s="396">
        <v>0.3802557223702163</v>
      </c>
      <c r="U88" s="396">
        <v>0.4588504247831444</v>
      </c>
      <c r="V88" s="396">
        <v>0.3796709302782728</v>
      </c>
    </row>
    <row r="89" spans="1:22" ht="15">
      <c r="A89" s="50" t="s">
        <v>35</v>
      </c>
      <c r="B89" s="393">
        <v>0.5470245969528293</v>
      </c>
      <c r="C89" s="393">
        <v>0.44491463146817933</v>
      </c>
      <c r="D89" s="393">
        <v>-0.007148238358620551</v>
      </c>
      <c r="E89" s="393">
        <v>0</v>
      </c>
      <c r="F89" s="393">
        <v>0.003401355709362175</v>
      </c>
      <c r="G89" s="393">
        <v>1.6960791544432232</v>
      </c>
      <c r="H89" s="393">
        <v>0.07952769373710944</v>
      </c>
      <c r="J89" s="50" t="s">
        <v>35</v>
      </c>
      <c r="K89" s="393">
        <v>0</v>
      </c>
      <c r="L89" s="393">
        <v>0.16893391380855238</v>
      </c>
      <c r="M89" s="393">
        <v>3.1525856490927895</v>
      </c>
      <c r="N89" s="393">
        <v>0</v>
      </c>
      <c r="O89" s="393">
        <v>0.3173523359771584</v>
      </c>
      <c r="P89" s="392"/>
      <c r="Q89" s="50" t="s">
        <v>35</v>
      </c>
      <c r="R89" s="393">
        <v>0</v>
      </c>
      <c r="S89" s="393">
        <v>0</v>
      </c>
      <c r="T89" s="393">
        <v>0.3346758506217402</v>
      </c>
      <c r="U89" s="393">
        <v>0.004480397896484245</v>
      </c>
      <c r="V89" s="393">
        <v>0.3330975680467083</v>
      </c>
    </row>
    <row r="90" spans="1:22" ht="15">
      <c r="A90" s="50" t="s">
        <v>36</v>
      </c>
      <c r="B90" s="393">
        <v>0.3375212185896772</v>
      </c>
      <c r="C90" s="393">
        <v>-0.28917641812980455</v>
      </c>
      <c r="D90" s="393">
        <v>-0.877681684202422</v>
      </c>
      <c r="E90" s="393">
        <v>0</v>
      </c>
      <c r="F90" s="393">
        <v>0.14172710820860535</v>
      </c>
      <c r="G90" s="393">
        <v>1.8610044381678095</v>
      </c>
      <c r="H90" s="393">
        <v>0.031252623925148715</v>
      </c>
      <c r="J90" s="50" t="s">
        <v>36</v>
      </c>
      <c r="K90" s="393">
        <v>0</v>
      </c>
      <c r="L90" s="393">
        <v>0.1513300572624634</v>
      </c>
      <c r="M90" s="393">
        <v>0.39460345813610576</v>
      </c>
      <c r="N90" s="393">
        <v>0</v>
      </c>
      <c r="O90" s="393">
        <v>0.19065107692886496</v>
      </c>
      <c r="P90" s="392"/>
      <c r="Q90" s="50" t="s">
        <v>36</v>
      </c>
      <c r="R90" s="393">
        <v>0</v>
      </c>
      <c r="S90" s="393">
        <v>-0.6295328404797812</v>
      </c>
      <c r="T90" s="393">
        <v>0.5822488976189881</v>
      </c>
      <c r="U90" s="393">
        <v>0.05297822484107906</v>
      </c>
      <c r="V90" s="393">
        <v>0.49448453558340244</v>
      </c>
    </row>
    <row r="91" spans="1:22" ht="15">
      <c r="A91" s="50" t="s">
        <v>37</v>
      </c>
      <c r="B91" s="393">
        <v>0.2105705541105567</v>
      </c>
      <c r="C91" s="393">
        <v>0.35257064894787393</v>
      </c>
      <c r="D91" s="393">
        <v>0.02063982162439726</v>
      </c>
      <c r="E91" s="393">
        <v>0</v>
      </c>
      <c r="F91" s="393">
        <v>0.19278609599624796</v>
      </c>
      <c r="G91" s="393">
        <v>0.5363685644515142</v>
      </c>
      <c r="H91" s="393">
        <v>0.197914363046646</v>
      </c>
      <c r="J91" s="50" t="s">
        <v>37</v>
      </c>
      <c r="K91" s="393">
        <v>-0.28233677000948654</v>
      </c>
      <c r="L91" s="393">
        <v>0.40245025732614015</v>
      </c>
      <c r="M91" s="393">
        <v>0.4730241842773737</v>
      </c>
      <c r="N91" s="393">
        <v>0</v>
      </c>
      <c r="O91" s="393">
        <v>0.4198506310308161</v>
      </c>
      <c r="P91" s="392"/>
      <c r="Q91" s="50" t="s">
        <v>37</v>
      </c>
      <c r="R91" s="393">
        <v>0</v>
      </c>
      <c r="S91" s="393">
        <v>0</v>
      </c>
      <c r="T91" s="393">
        <v>0.35960775882832774</v>
      </c>
      <c r="U91" s="393">
        <v>0.5936662756967268</v>
      </c>
      <c r="V91" s="393">
        <v>0.37278376827821225</v>
      </c>
    </row>
    <row r="92" spans="1:22" ht="15">
      <c r="A92" s="60"/>
      <c r="B92" s="394"/>
      <c r="C92" s="394"/>
      <c r="D92" s="394"/>
      <c r="E92" s="394"/>
      <c r="F92" s="394"/>
      <c r="G92" s="394"/>
      <c r="H92" s="394"/>
      <c r="J92" s="60"/>
      <c r="K92" s="394"/>
      <c r="L92" s="394"/>
      <c r="M92" s="394"/>
      <c r="N92" s="394"/>
      <c r="O92" s="394"/>
      <c r="P92" s="395"/>
      <c r="Q92" s="60"/>
      <c r="R92" s="394"/>
      <c r="S92" s="394"/>
      <c r="T92" s="394"/>
      <c r="U92" s="394"/>
      <c r="V92" s="394"/>
    </row>
    <row r="93" spans="1:22" ht="15">
      <c r="A93" s="38" t="s">
        <v>38</v>
      </c>
      <c r="B93" s="391">
        <v>0.12907814300448472</v>
      </c>
      <c r="C93" s="391">
        <v>0.05726086894668603</v>
      </c>
      <c r="D93" s="391">
        <v>-0.13716288268607468</v>
      </c>
      <c r="E93" s="391">
        <v>0</v>
      </c>
      <c r="F93" s="391">
        <v>-0.06489340739438787</v>
      </c>
      <c r="G93" s="391">
        <v>0.07859568968865926</v>
      </c>
      <c r="H93" s="391">
        <v>0.0059411814726682</v>
      </c>
      <c r="J93" s="38" t="s">
        <v>38</v>
      </c>
      <c r="K93" s="391">
        <v>0.12904330122863295</v>
      </c>
      <c r="L93" s="391">
        <v>0.04358301298280276</v>
      </c>
      <c r="M93" s="391">
        <v>-0.014397667029344197</v>
      </c>
      <c r="N93" s="391">
        <v>0.008473457884536018</v>
      </c>
      <c r="O93" s="391">
        <v>0.03958665132024364</v>
      </c>
      <c r="P93" s="392"/>
      <c r="Q93" s="38" t="s">
        <v>38</v>
      </c>
      <c r="R93" s="391">
        <v>0.10987457848003013</v>
      </c>
      <c r="S93" s="391">
        <v>0.13695175505777502</v>
      </c>
      <c r="T93" s="391">
        <v>0.23142120330775962</v>
      </c>
      <c r="U93" s="391">
        <v>0.3796842530962561</v>
      </c>
      <c r="V93" s="391">
        <v>0.2273798920501633</v>
      </c>
    </row>
    <row r="94" spans="1:22" ht="15">
      <c r="A94" s="50" t="s">
        <v>39</v>
      </c>
      <c r="B94" s="393">
        <v>-0.04611265609576731</v>
      </c>
      <c r="C94" s="393">
        <v>0.03547588024361237</v>
      </c>
      <c r="D94" s="393">
        <v>-0.36065389695646366</v>
      </c>
      <c r="E94" s="393">
        <v>0</v>
      </c>
      <c r="F94" s="393">
        <v>-0.13599221013049978</v>
      </c>
      <c r="G94" s="393">
        <v>-0.09228683851319996</v>
      </c>
      <c r="H94" s="393">
        <v>-0.1341651016199501</v>
      </c>
      <c r="J94" s="50" t="s">
        <v>39</v>
      </c>
      <c r="K94" s="393">
        <v>0</v>
      </c>
      <c r="L94" s="393">
        <v>0.27348535010828945</v>
      </c>
      <c r="M94" s="393">
        <v>1.176970830522655</v>
      </c>
      <c r="N94" s="393">
        <v>0.024433548703779895</v>
      </c>
      <c r="O94" s="393">
        <v>0.3054452681758084</v>
      </c>
      <c r="P94" s="392"/>
      <c r="Q94" s="50" t="s">
        <v>39</v>
      </c>
      <c r="R94" s="393">
        <v>0</v>
      </c>
      <c r="S94" s="393">
        <v>0</v>
      </c>
      <c r="T94" s="393">
        <v>0.2629104744040842</v>
      </c>
      <c r="U94" s="393">
        <v>0.3736718801537511</v>
      </c>
      <c r="V94" s="393">
        <v>0.27197802687861516</v>
      </c>
    </row>
    <row r="95" spans="1:22" ht="15">
      <c r="A95" s="50" t="s">
        <v>40</v>
      </c>
      <c r="B95" s="393">
        <v>0.22189180649155427</v>
      </c>
      <c r="C95" s="393">
        <v>0.2766984474963676</v>
      </c>
      <c r="D95" s="393">
        <v>0.021541380000812405</v>
      </c>
      <c r="E95" s="393">
        <v>0</v>
      </c>
      <c r="F95" s="393">
        <v>-0.04623156166430786</v>
      </c>
      <c r="G95" s="393">
        <v>0.6641770782098568</v>
      </c>
      <c r="H95" s="393">
        <v>0.06171126777608271</v>
      </c>
      <c r="J95" s="50" t="s">
        <v>40</v>
      </c>
      <c r="K95" s="393">
        <v>0.9544780106393731</v>
      </c>
      <c r="L95" s="393">
        <v>0.1968329835081164</v>
      </c>
      <c r="M95" s="393">
        <v>-0.015592644643003029</v>
      </c>
      <c r="N95" s="393">
        <v>0</v>
      </c>
      <c r="O95" s="393">
        <v>0.3234072806351884</v>
      </c>
      <c r="P95" s="392"/>
      <c r="Q95" s="50" t="s">
        <v>40</v>
      </c>
      <c r="R95" s="393">
        <v>0</v>
      </c>
      <c r="S95" s="393">
        <v>1.339731236663607</v>
      </c>
      <c r="T95" s="393">
        <v>0.1766482865589678</v>
      </c>
      <c r="U95" s="393">
        <v>0.9485525020523924</v>
      </c>
      <c r="V95" s="393">
        <v>0.23167156725628502</v>
      </c>
    </row>
    <row r="96" spans="1:22" ht="15">
      <c r="A96" s="50" t="s">
        <v>41</v>
      </c>
      <c r="B96" s="393">
        <v>-0.020373519579247823</v>
      </c>
      <c r="C96" s="393">
        <v>0.04694951335536213</v>
      </c>
      <c r="D96" s="393">
        <v>0.5227778134930001</v>
      </c>
      <c r="E96" s="393">
        <v>0</v>
      </c>
      <c r="F96" s="393">
        <v>-0.054951229580240235</v>
      </c>
      <c r="G96" s="393">
        <v>0.09870279431122153</v>
      </c>
      <c r="H96" s="393">
        <v>0.02854209695707577</v>
      </c>
      <c r="J96" s="50" t="s">
        <v>41</v>
      </c>
      <c r="K96" s="393">
        <v>0.3931645614155761</v>
      </c>
      <c r="L96" s="393">
        <v>-0.2589884072495129</v>
      </c>
      <c r="M96" s="393">
        <v>0.003660610376224449</v>
      </c>
      <c r="N96" s="393">
        <v>0.007614293334648803</v>
      </c>
      <c r="O96" s="393">
        <v>-0.030882620067521294</v>
      </c>
      <c r="P96" s="392"/>
      <c r="Q96" s="50" t="s">
        <v>41</v>
      </c>
      <c r="R96" s="393">
        <v>0.10987457848003013</v>
      </c>
      <c r="S96" s="393">
        <v>0.08972823400423802</v>
      </c>
      <c r="T96" s="393">
        <v>0.508111106177314</v>
      </c>
      <c r="U96" s="393">
        <v>0.22554194953776419</v>
      </c>
      <c r="V96" s="393">
        <v>0.27249923235999796</v>
      </c>
    </row>
    <row r="97" spans="1:22" ht="15">
      <c r="A97" s="50" t="s">
        <v>42</v>
      </c>
      <c r="B97" s="393">
        <v>0.42004467174622206</v>
      </c>
      <c r="C97" s="393">
        <v>0.017328359867176513</v>
      </c>
      <c r="D97" s="393">
        <v>-0.007923983841043647</v>
      </c>
      <c r="E97" s="393">
        <v>0</v>
      </c>
      <c r="F97" s="393">
        <v>0.005676779362420836</v>
      </c>
      <c r="G97" s="393">
        <v>0.1250998597704207</v>
      </c>
      <c r="H97" s="393">
        <v>0.07035339223374182</v>
      </c>
      <c r="J97" s="50" t="s">
        <v>42</v>
      </c>
      <c r="K97" s="393">
        <v>-0.18236472107839385</v>
      </c>
      <c r="L97" s="393">
        <v>-0.019993042757428525</v>
      </c>
      <c r="M97" s="393">
        <v>-0.11590174148063992</v>
      </c>
      <c r="N97" s="393">
        <v>0.02879195358704667</v>
      </c>
      <c r="O97" s="393">
        <v>-0.12097006433364565</v>
      </c>
      <c r="P97" s="392"/>
      <c r="Q97" s="50" t="s">
        <v>42</v>
      </c>
      <c r="R97" s="393">
        <v>0</v>
      </c>
      <c r="S97" s="393">
        <v>-0.8820205899667669</v>
      </c>
      <c r="T97" s="393">
        <v>0.08201858715594024</v>
      </c>
      <c r="U97" s="393">
        <v>-0.08691171678222143</v>
      </c>
      <c r="V97" s="393">
        <v>0.06679079089226825</v>
      </c>
    </row>
    <row r="98" spans="1:22" ht="15">
      <c r="A98" s="38"/>
      <c r="B98" s="391"/>
      <c r="C98" s="391"/>
      <c r="D98" s="391"/>
      <c r="E98" s="391"/>
      <c r="F98" s="391"/>
      <c r="G98" s="391"/>
      <c r="H98" s="391"/>
      <c r="J98" s="38"/>
      <c r="K98" s="391"/>
      <c r="L98" s="391"/>
      <c r="M98" s="391"/>
      <c r="N98" s="391"/>
      <c r="O98" s="391"/>
      <c r="P98" s="395"/>
      <c r="Q98" s="38"/>
      <c r="R98" s="391"/>
      <c r="S98" s="391"/>
      <c r="T98" s="391"/>
      <c r="U98" s="391"/>
      <c r="V98" s="391"/>
    </row>
    <row r="99" spans="1:22" ht="15">
      <c r="A99" s="75" t="s">
        <v>43</v>
      </c>
      <c r="B99" s="396">
        <v>0.19060651494620218</v>
      </c>
      <c r="C99" s="396">
        <v>0.09649948001756492</v>
      </c>
      <c r="D99" s="396">
        <v>0.07101667819958446</v>
      </c>
      <c r="E99" s="396">
        <v>0</v>
      </c>
      <c r="F99" s="396">
        <v>0.09737991979250316</v>
      </c>
      <c r="G99" s="396">
        <v>0.04629124172682664</v>
      </c>
      <c r="H99" s="396">
        <v>0.09237464253081051</v>
      </c>
      <c r="J99" s="75" t="s">
        <v>43</v>
      </c>
      <c r="K99" s="396">
        <v>-0.13017946590038443</v>
      </c>
      <c r="L99" s="396">
        <v>0.1623846041213035</v>
      </c>
      <c r="M99" s="396">
        <v>0.17052918265260408</v>
      </c>
      <c r="N99" s="396">
        <v>0.2299347107084586</v>
      </c>
      <c r="O99" s="396">
        <v>0.10925796616210048</v>
      </c>
      <c r="P99" s="392"/>
      <c r="Q99" s="75" t="s">
        <v>43</v>
      </c>
      <c r="R99" s="396">
        <v>0</v>
      </c>
      <c r="S99" s="396">
        <v>1.05935617250968</v>
      </c>
      <c r="T99" s="396">
        <v>0.23518183780836166</v>
      </c>
      <c r="U99" s="396">
        <v>-0.2719546787140583</v>
      </c>
      <c r="V99" s="396">
        <v>0.2835644420033603</v>
      </c>
    </row>
    <row r="100" spans="1:22" ht="15">
      <c r="A100" s="50" t="s">
        <v>44</v>
      </c>
      <c r="B100" s="393">
        <v>0.4680928132218811</v>
      </c>
      <c r="C100" s="393">
        <v>0.21466511600087212</v>
      </c>
      <c r="D100" s="393">
        <v>0.0843368979884489</v>
      </c>
      <c r="E100" s="393">
        <v>0</v>
      </c>
      <c r="F100" s="393">
        <v>0.12085948571591554</v>
      </c>
      <c r="G100" s="393">
        <v>0.11413335312086592</v>
      </c>
      <c r="H100" s="393">
        <v>0.1762950260906062</v>
      </c>
      <c r="J100" s="50" t="s">
        <v>44</v>
      </c>
      <c r="K100" s="393">
        <v>0.4126904247219034</v>
      </c>
      <c r="L100" s="393">
        <v>0.4389147367213433</v>
      </c>
      <c r="M100" s="393">
        <v>0.0795340312477848</v>
      </c>
      <c r="N100" s="393">
        <v>0.0674643514330946</v>
      </c>
      <c r="O100" s="393">
        <v>0.3699549005915943</v>
      </c>
      <c r="P100" s="392"/>
      <c r="Q100" s="50" t="s">
        <v>44</v>
      </c>
      <c r="R100" s="393">
        <v>0</v>
      </c>
      <c r="S100" s="393">
        <v>0.09561295512881585</v>
      </c>
      <c r="T100" s="393">
        <v>0.28020903052807733</v>
      </c>
      <c r="U100" s="393">
        <v>0.3542514248517825</v>
      </c>
      <c r="V100" s="393">
        <v>0.27624944495046844</v>
      </c>
    </row>
    <row r="101" spans="1:22" ht="15">
      <c r="A101" s="50" t="s">
        <v>45</v>
      </c>
      <c r="B101" s="393">
        <v>0.012597635942363627</v>
      </c>
      <c r="C101" s="393">
        <v>-0.10508891342312854</v>
      </c>
      <c r="D101" s="393">
        <v>-0.09130261833187403</v>
      </c>
      <c r="E101" s="393">
        <v>0</v>
      </c>
      <c r="F101" s="393">
        <v>0.002398675441133591</v>
      </c>
      <c r="G101" s="393">
        <v>-0.20161123403001324</v>
      </c>
      <c r="H101" s="393">
        <v>-0.1150182708832812</v>
      </c>
      <c r="J101" s="50" t="s">
        <v>45</v>
      </c>
      <c r="K101" s="393">
        <v>-0.369786174025584</v>
      </c>
      <c r="L101" s="393">
        <v>0.10109362178081249</v>
      </c>
      <c r="M101" s="393">
        <v>0.011132297442750128</v>
      </c>
      <c r="N101" s="393">
        <v>0.19128756646478196</v>
      </c>
      <c r="O101" s="393">
        <v>0.011087685519976631</v>
      </c>
      <c r="P101" s="392"/>
      <c r="Q101" s="50" t="s">
        <v>45</v>
      </c>
      <c r="R101" s="393">
        <v>0</v>
      </c>
      <c r="S101" s="393">
        <v>1.2233758450478778</v>
      </c>
      <c r="T101" s="393">
        <v>0.2552084947420368</v>
      </c>
      <c r="U101" s="393">
        <v>-0.19286596340385886</v>
      </c>
      <c r="V101" s="393">
        <v>0.6057726820813223</v>
      </c>
    </row>
    <row r="102" spans="1:22" ht="15">
      <c r="A102" s="50" t="s">
        <v>46</v>
      </c>
      <c r="B102" s="393">
        <v>0.1913517901648274</v>
      </c>
      <c r="C102" s="393">
        <v>0.26693098453805253</v>
      </c>
      <c r="D102" s="393">
        <v>0.16921989738895538</v>
      </c>
      <c r="E102" s="393">
        <v>0</v>
      </c>
      <c r="F102" s="393">
        <v>0.08638613025521602</v>
      </c>
      <c r="G102" s="393">
        <v>0.20665300964497346</v>
      </c>
      <c r="H102" s="393">
        <v>0.19837457990891116</v>
      </c>
      <c r="J102" s="50" t="s">
        <v>46</v>
      </c>
      <c r="K102" s="393">
        <v>0.025762723551795874</v>
      </c>
      <c r="L102" s="393">
        <v>0.060872695531779764</v>
      </c>
      <c r="M102" s="393">
        <v>0.647239117032754</v>
      </c>
      <c r="N102" s="393">
        <v>0.7795684280181909</v>
      </c>
      <c r="O102" s="393">
        <v>0.10913586960656829</v>
      </c>
      <c r="P102" s="392"/>
      <c r="Q102" s="50" t="s">
        <v>46</v>
      </c>
      <c r="R102" s="393">
        <v>0</v>
      </c>
      <c r="S102" s="393">
        <v>0</v>
      </c>
      <c r="T102" s="393">
        <v>0.13526297755082428</v>
      </c>
      <c r="U102" s="393">
        <v>-0.5519397057114688</v>
      </c>
      <c r="V102" s="393">
        <v>-0.044600848787497704</v>
      </c>
    </row>
    <row r="103" spans="1:22" ht="15">
      <c r="A103" s="60"/>
      <c r="B103" s="394"/>
      <c r="C103" s="394"/>
      <c r="D103" s="394"/>
      <c r="E103" s="394"/>
      <c r="F103" s="394"/>
      <c r="G103" s="394"/>
      <c r="H103" s="394"/>
      <c r="J103" s="60"/>
      <c r="K103" s="394"/>
      <c r="L103" s="394"/>
      <c r="M103" s="394"/>
      <c r="N103" s="394"/>
      <c r="O103" s="394"/>
      <c r="P103" s="395"/>
      <c r="Q103" s="60"/>
      <c r="R103" s="394"/>
      <c r="S103" s="394"/>
      <c r="T103" s="394"/>
      <c r="U103" s="394"/>
      <c r="V103" s="394"/>
    </row>
    <row r="104" spans="1:22" ht="15">
      <c r="A104" s="75" t="s">
        <v>47</v>
      </c>
      <c r="B104" s="396">
        <v>0.14472202327222816</v>
      </c>
      <c r="C104" s="396">
        <v>-0.3016756237644611</v>
      </c>
      <c r="D104" s="396">
        <v>0.0710736530177789</v>
      </c>
      <c r="E104" s="396">
        <v>0</v>
      </c>
      <c r="F104" s="396">
        <v>-0.20970087506172386</v>
      </c>
      <c r="G104" s="396">
        <v>0.9621473567067251</v>
      </c>
      <c r="H104" s="396">
        <v>0.06832118325420877</v>
      </c>
      <c r="J104" s="75" t="s">
        <v>47</v>
      </c>
      <c r="K104" s="396">
        <v>0</v>
      </c>
      <c r="L104" s="396">
        <v>0.896004294744432</v>
      </c>
      <c r="M104" s="396">
        <v>-0.31176240975670666</v>
      </c>
      <c r="N104" s="396">
        <v>0</v>
      </c>
      <c r="O104" s="396">
        <v>0.5691154837686143</v>
      </c>
      <c r="P104" s="392"/>
      <c r="Q104" s="75" t="s">
        <v>47</v>
      </c>
      <c r="R104" s="396">
        <v>0</v>
      </c>
      <c r="S104" s="396">
        <v>0</v>
      </c>
      <c r="T104" s="396">
        <v>1.4502924306341316</v>
      </c>
      <c r="U104" s="396">
        <v>0.3292382706304171</v>
      </c>
      <c r="V104" s="396">
        <v>1.4263602174226815</v>
      </c>
    </row>
    <row r="105" spans="1:22" ht="15">
      <c r="A105" s="50" t="s">
        <v>48</v>
      </c>
      <c r="B105" s="393">
        <v>0.09071519166739828</v>
      </c>
      <c r="C105" s="393">
        <v>10.592466419862413</v>
      </c>
      <c r="D105" s="393">
        <v>-0.19321766561514198</v>
      </c>
      <c r="E105" s="393">
        <v>0</v>
      </c>
      <c r="F105" s="393">
        <v>3.1259997386288267</v>
      </c>
      <c r="G105" s="393">
        <v>0</v>
      </c>
      <c r="H105" s="393">
        <v>0.16620251685519816</v>
      </c>
      <c r="J105" s="50" t="s">
        <v>48</v>
      </c>
      <c r="K105" s="393">
        <v>0</v>
      </c>
      <c r="L105" s="393">
        <v>0</v>
      </c>
      <c r="M105" s="393">
        <v>-0.6964523696876493</v>
      </c>
      <c r="N105" s="393">
        <v>0</v>
      </c>
      <c r="O105" s="393">
        <v>-0.5448744739301439</v>
      </c>
      <c r="P105" s="392"/>
      <c r="Q105" s="50" t="s">
        <v>48</v>
      </c>
      <c r="R105" s="393">
        <v>0</v>
      </c>
      <c r="S105" s="393">
        <v>0</v>
      </c>
      <c r="T105" s="393">
        <v>1.637826156063368</v>
      </c>
      <c r="U105" s="393">
        <v>0</v>
      </c>
      <c r="V105" s="393">
        <v>1.637826156063368</v>
      </c>
    </row>
    <row r="106" spans="1:22" ht="15">
      <c r="A106" s="50" t="s">
        <v>49</v>
      </c>
      <c r="B106" s="393">
        <v>0.08467376804394289</v>
      </c>
      <c r="C106" s="393">
        <v>0.14503083698355512</v>
      </c>
      <c r="D106" s="393">
        <v>-0.0019898195279961506</v>
      </c>
      <c r="E106" s="393">
        <v>0</v>
      </c>
      <c r="F106" s="393">
        <v>-0.39911612968237964</v>
      </c>
      <c r="G106" s="393">
        <v>0.15049091678909643</v>
      </c>
      <c r="H106" s="393">
        <v>0.006399092362650682</v>
      </c>
      <c r="J106" s="50" t="s">
        <v>49</v>
      </c>
      <c r="K106" s="393">
        <v>0</v>
      </c>
      <c r="L106" s="393">
        <v>-0.0963997473369057</v>
      </c>
      <c r="M106" s="393">
        <v>1.1410593609530584</v>
      </c>
      <c r="N106" s="393">
        <v>0</v>
      </c>
      <c r="O106" s="393">
        <v>0.008826614910924624</v>
      </c>
      <c r="P106" s="392"/>
      <c r="Q106" s="50" t="s">
        <v>49</v>
      </c>
      <c r="R106" s="393">
        <v>0</v>
      </c>
      <c r="S106" s="393">
        <v>0</v>
      </c>
      <c r="T106" s="393">
        <v>3.4445282336111216</v>
      </c>
      <c r="U106" s="393">
        <v>-0.060306405485001435</v>
      </c>
      <c r="V106" s="393">
        <v>3.4421953455779137</v>
      </c>
    </row>
    <row r="107" spans="1:22" ht="15">
      <c r="A107" s="50" t="s">
        <v>50</v>
      </c>
      <c r="B107" s="393">
        <v>0.32334904989580315</v>
      </c>
      <c r="C107" s="393">
        <v>-0.3097048802392831</v>
      </c>
      <c r="D107" s="393">
        <v>34.4</v>
      </c>
      <c r="E107" s="393">
        <v>0</v>
      </c>
      <c r="F107" s="393">
        <v>-0.5416250342949631</v>
      </c>
      <c r="G107" s="393">
        <v>0</v>
      </c>
      <c r="H107" s="393">
        <v>0.12330579289622579</v>
      </c>
      <c r="J107" s="50" t="s">
        <v>50</v>
      </c>
      <c r="K107" s="393">
        <v>0</v>
      </c>
      <c r="L107" s="393">
        <v>1.7320771258453482</v>
      </c>
      <c r="M107" s="393">
        <v>-0.2057611356380673</v>
      </c>
      <c r="N107" s="393">
        <v>0</v>
      </c>
      <c r="O107" s="393">
        <v>1.4878684019441564</v>
      </c>
      <c r="P107" s="392"/>
      <c r="Q107" s="50" t="s">
        <v>50</v>
      </c>
      <c r="R107" s="393">
        <v>0</v>
      </c>
      <c r="S107" s="393">
        <v>0</v>
      </c>
      <c r="T107" s="393">
        <v>1.2196417710760192</v>
      </c>
      <c r="U107" s="393">
        <v>0.32861632562512466</v>
      </c>
      <c r="V107" s="393">
        <v>1.1737890463889418</v>
      </c>
    </row>
    <row r="108" spans="1:22" ht="15">
      <c r="A108" s="50" t="s">
        <v>51</v>
      </c>
      <c r="B108" s="393">
        <v>0.2157465714061424</v>
      </c>
      <c r="C108" s="393">
        <v>-0.3528045677499785</v>
      </c>
      <c r="D108" s="393">
        <v>-0.05006755104963734</v>
      </c>
      <c r="E108" s="393">
        <v>0</v>
      </c>
      <c r="F108" s="393">
        <v>-0.1782642808092374</v>
      </c>
      <c r="G108" s="393">
        <v>0</v>
      </c>
      <c r="H108" s="393">
        <v>-0.011400763236209643</v>
      </c>
      <c r="J108" s="50" t="s">
        <v>51</v>
      </c>
      <c r="K108" s="393">
        <v>0</v>
      </c>
      <c r="L108" s="393">
        <v>0.18179085689524177</v>
      </c>
      <c r="M108" s="393">
        <v>-0.3361563829326044</v>
      </c>
      <c r="N108" s="393">
        <v>0</v>
      </c>
      <c r="O108" s="393">
        <v>-0.006721846591869252</v>
      </c>
      <c r="P108" s="392"/>
      <c r="Q108" s="50" t="s">
        <v>51</v>
      </c>
      <c r="R108" s="393">
        <v>0</v>
      </c>
      <c r="S108" s="393">
        <v>0</v>
      </c>
      <c r="T108" s="393">
        <v>-0.44718748692225596</v>
      </c>
      <c r="U108" s="393">
        <v>0.8320610687022929</v>
      </c>
      <c r="V108" s="393">
        <v>-0.44626598978621046</v>
      </c>
    </row>
    <row r="109" spans="1:22" ht="15">
      <c r="A109" s="38"/>
      <c r="B109" s="391"/>
      <c r="C109" s="391"/>
      <c r="D109" s="391"/>
      <c r="E109" s="391"/>
      <c r="F109" s="391"/>
      <c r="G109" s="391"/>
      <c r="H109" s="391"/>
      <c r="J109" s="38"/>
      <c r="K109" s="391"/>
      <c r="L109" s="391"/>
      <c r="M109" s="391"/>
      <c r="N109" s="391"/>
      <c r="O109" s="391"/>
      <c r="P109" s="395"/>
      <c r="Q109" s="38"/>
      <c r="R109" s="391"/>
      <c r="S109" s="391"/>
      <c r="T109" s="391"/>
      <c r="U109" s="391"/>
      <c r="V109" s="391"/>
    </row>
    <row r="110" spans="1:22" ht="15">
      <c r="A110" s="75" t="s">
        <v>52</v>
      </c>
      <c r="B110" s="396">
        <v>-0.1162357111893958</v>
      </c>
      <c r="C110" s="396">
        <v>-0.1386682211927196</v>
      </c>
      <c r="D110" s="396">
        <v>0.06604194861512092</v>
      </c>
      <c r="E110" s="396">
        <v>-0.25524711202481487</v>
      </c>
      <c r="F110" s="396">
        <v>-0.011316357977814828</v>
      </c>
      <c r="G110" s="396">
        <v>-0.07661989331829067</v>
      </c>
      <c r="H110" s="396">
        <v>-0.07947517819532346</v>
      </c>
      <c r="J110" s="75" t="s">
        <v>52</v>
      </c>
      <c r="K110" s="396">
        <v>-0.18478633330160632</v>
      </c>
      <c r="L110" s="396">
        <v>0.07142490095478715</v>
      </c>
      <c r="M110" s="396">
        <v>0.22018451931979444</v>
      </c>
      <c r="N110" s="396">
        <v>0.40823171526443125</v>
      </c>
      <c r="O110" s="396">
        <v>-0.07738241280943614</v>
      </c>
      <c r="P110" s="392"/>
      <c r="Q110" s="75" t="s">
        <v>52</v>
      </c>
      <c r="R110" s="396">
        <v>0</v>
      </c>
      <c r="S110" s="396">
        <v>0.7284820270141523</v>
      </c>
      <c r="T110" s="396">
        <v>0.18099347707344293</v>
      </c>
      <c r="U110" s="396">
        <v>-0.26315458076836284</v>
      </c>
      <c r="V110" s="396">
        <v>0.17442416120355175</v>
      </c>
    </row>
    <row r="111" spans="1:22" ht="15">
      <c r="A111" s="50" t="s">
        <v>53</v>
      </c>
      <c r="B111" s="393">
        <v>-0.12398467005311231</v>
      </c>
      <c r="C111" s="393">
        <v>-0.14771896722614064</v>
      </c>
      <c r="D111" s="393">
        <v>0.023819593482325097</v>
      </c>
      <c r="E111" s="393">
        <v>-0.2582057921621813</v>
      </c>
      <c r="F111" s="393">
        <v>0.07932813123969518</v>
      </c>
      <c r="G111" s="393">
        <v>-0.30336884966237476</v>
      </c>
      <c r="H111" s="393">
        <v>-0.12947330730479945</v>
      </c>
      <c r="J111" s="50" t="s">
        <v>53</v>
      </c>
      <c r="K111" s="393">
        <v>0.036864225377036375</v>
      </c>
      <c r="L111" s="393">
        <v>0.11665032391475272</v>
      </c>
      <c r="M111" s="393">
        <v>0.35955031622506506</v>
      </c>
      <c r="N111" s="393">
        <v>0</v>
      </c>
      <c r="O111" s="393">
        <v>0.24004916380747643</v>
      </c>
      <c r="P111" s="392"/>
      <c r="Q111" s="50" t="s">
        <v>53</v>
      </c>
      <c r="R111" s="393">
        <v>0</v>
      </c>
      <c r="S111" s="393">
        <v>0</v>
      </c>
      <c r="T111" s="393">
        <v>0.08007597241439046</v>
      </c>
      <c r="U111" s="393">
        <v>-0.04839564679370634</v>
      </c>
      <c r="V111" s="393">
        <v>0.06686975958876151</v>
      </c>
    </row>
    <row r="112" spans="1:22" ht="15">
      <c r="A112" s="50" t="s">
        <v>54</v>
      </c>
      <c r="B112" s="393">
        <v>-0.11794433644193403</v>
      </c>
      <c r="C112" s="393">
        <v>-0.14903078322576946</v>
      </c>
      <c r="D112" s="393">
        <v>0.03691191673827188</v>
      </c>
      <c r="E112" s="393">
        <v>0.36200632762604523</v>
      </c>
      <c r="F112" s="393">
        <v>0.025656021612259217</v>
      </c>
      <c r="G112" s="393">
        <v>0.09815397726549824</v>
      </c>
      <c r="H112" s="393">
        <v>-0.06375559058924807</v>
      </c>
      <c r="J112" s="50" t="s">
        <v>54</v>
      </c>
      <c r="K112" s="393">
        <v>-0.08590058031927172</v>
      </c>
      <c r="L112" s="393">
        <v>0.08014140247195645</v>
      </c>
      <c r="M112" s="393">
        <v>-0.09855063079949677</v>
      </c>
      <c r="N112" s="393">
        <v>-0.10909783928183514</v>
      </c>
      <c r="O112" s="393">
        <v>-0.07379628429494</v>
      </c>
      <c r="P112" s="392"/>
      <c r="Q112" s="50" t="s">
        <v>54</v>
      </c>
      <c r="R112" s="393">
        <v>0</v>
      </c>
      <c r="S112" s="393">
        <v>0.41286987180275436</v>
      </c>
      <c r="T112" s="393">
        <v>-0.02332631175974409</v>
      </c>
      <c r="U112" s="393">
        <v>-0.5345519349837744</v>
      </c>
      <c r="V112" s="393">
        <v>-0.0573882942815469</v>
      </c>
    </row>
    <row r="113" spans="1:22" ht="15">
      <c r="A113" s="50" t="s">
        <v>55</v>
      </c>
      <c r="B113" s="393">
        <v>0.279851660993766</v>
      </c>
      <c r="C113" s="393">
        <v>0.023811229849512783</v>
      </c>
      <c r="D113" s="393">
        <v>0.0772784489642857</v>
      </c>
      <c r="E113" s="393">
        <v>0</v>
      </c>
      <c r="F113" s="393">
        <v>0.17388787144430573</v>
      </c>
      <c r="G113" s="393">
        <v>0.9713378388926983</v>
      </c>
      <c r="H113" s="393">
        <v>0.14952090086002157</v>
      </c>
      <c r="J113" s="50" t="s">
        <v>55</v>
      </c>
      <c r="K113" s="393">
        <v>0</v>
      </c>
      <c r="L113" s="393">
        <v>-0.07823751507670962</v>
      </c>
      <c r="M113" s="393">
        <v>0.3740740856084397</v>
      </c>
      <c r="N113" s="393">
        <v>0</v>
      </c>
      <c r="O113" s="393">
        <v>0.038083881399756825</v>
      </c>
      <c r="P113" s="392"/>
      <c r="Q113" s="50" t="s">
        <v>55</v>
      </c>
      <c r="R113" s="393">
        <v>0</v>
      </c>
      <c r="S113" s="393">
        <v>1.5990677247982257</v>
      </c>
      <c r="T113" s="393">
        <v>0.4722851291443666</v>
      </c>
      <c r="U113" s="393">
        <v>-0.21748997426302052</v>
      </c>
      <c r="V113" s="393">
        <v>0.4841156104390598</v>
      </c>
    </row>
    <row r="114" spans="1:22" ht="15">
      <c r="A114" s="50" t="s">
        <v>56</v>
      </c>
      <c r="B114" s="393">
        <v>-0.5598318619927136</v>
      </c>
      <c r="C114" s="393">
        <v>-0.2811318858781252</v>
      </c>
      <c r="D114" s="393">
        <v>-0.5603933060150701</v>
      </c>
      <c r="E114" s="393">
        <v>0</v>
      </c>
      <c r="F114" s="393">
        <v>-0.009098102638927297</v>
      </c>
      <c r="G114" s="393">
        <v>-0.5161885234475687</v>
      </c>
      <c r="H114" s="393">
        <v>-0.3213380967505287</v>
      </c>
      <c r="J114" s="50" t="s">
        <v>56</v>
      </c>
      <c r="K114" s="393">
        <v>-0.4255939141127745</v>
      </c>
      <c r="L114" s="393">
        <v>-0.23631386875935367</v>
      </c>
      <c r="M114" s="393">
        <v>0.017747337707114674</v>
      </c>
      <c r="N114" s="393">
        <v>51.19028812081605</v>
      </c>
      <c r="O114" s="393">
        <v>-0.37906186454222524</v>
      </c>
      <c r="P114" s="392"/>
      <c r="Q114" s="50" t="s">
        <v>56</v>
      </c>
      <c r="R114" s="393">
        <v>0</v>
      </c>
      <c r="S114" s="393">
        <v>4.351197253779817</v>
      </c>
      <c r="T114" s="393">
        <v>0.17875448304020214</v>
      </c>
      <c r="U114" s="393">
        <v>-0.09051732193795192</v>
      </c>
      <c r="V114" s="393">
        <v>0.3285179538067551</v>
      </c>
    </row>
    <row r="115" spans="1:22" ht="15">
      <c r="A115" s="50" t="s">
        <v>57</v>
      </c>
      <c r="B115" s="393">
        <v>0.09066069156372913</v>
      </c>
      <c r="C115" s="393">
        <v>0.07421886552054335</v>
      </c>
      <c r="D115" s="393">
        <v>-0.03248397580337792</v>
      </c>
      <c r="E115" s="393">
        <v>0</v>
      </c>
      <c r="F115" s="393">
        <v>-0.14709583921312952</v>
      </c>
      <c r="G115" s="393">
        <v>0.3557216216500547</v>
      </c>
      <c r="H115" s="393">
        <v>0.006945404692904722</v>
      </c>
      <c r="J115" s="50" t="s">
        <v>57</v>
      </c>
      <c r="K115" s="393">
        <v>0.13788058714808815</v>
      </c>
      <c r="L115" s="393">
        <v>0.3094705478526887</v>
      </c>
      <c r="M115" s="393">
        <v>0.3021567971365662</v>
      </c>
      <c r="N115" s="393">
        <v>0.8633432536909709</v>
      </c>
      <c r="O115" s="393">
        <v>0.2669386672953227</v>
      </c>
      <c r="P115" s="392"/>
      <c r="Q115" s="50" t="s">
        <v>57</v>
      </c>
      <c r="R115" s="393">
        <v>0</v>
      </c>
      <c r="S115" s="393">
        <v>-0.2719253308116686</v>
      </c>
      <c r="T115" s="393">
        <v>0.21093444591670818</v>
      </c>
      <c r="U115" s="393">
        <v>-0.43317411859830757</v>
      </c>
      <c r="V115" s="393">
        <v>0.16142189769194126</v>
      </c>
    </row>
    <row r="116" spans="1:22" ht="15">
      <c r="A116" s="50" t="s">
        <v>58</v>
      </c>
      <c r="B116" s="393">
        <v>-0.1816694558659926</v>
      </c>
      <c r="C116" s="393">
        <v>-0.2936166522582426</v>
      </c>
      <c r="D116" s="393">
        <v>-0.0400433169723754</v>
      </c>
      <c r="E116" s="393">
        <v>0</v>
      </c>
      <c r="F116" s="393">
        <v>-0.09976261565124578</v>
      </c>
      <c r="G116" s="393">
        <v>-0.06371246352227777</v>
      </c>
      <c r="H116" s="393">
        <v>-0.13199891888681548</v>
      </c>
      <c r="J116" s="50" t="s">
        <v>58</v>
      </c>
      <c r="K116" s="393">
        <v>0.07237181600050846</v>
      </c>
      <c r="L116" s="393">
        <v>-0.028258390030480363</v>
      </c>
      <c r="M116" s="393">
        <v>-0.06779720445281967</v>
      </c>
      <c r="N116" s="393">
        <v>0</v>
      </c>
      <c r="O116" s="393">
        <v>0.005863126012954467</v>
      </c>
      <c r="P116" s="392"/>
      <c r="Q116" s="50" t="s">
        <v>58</v>
      </c>
      <c r="R116" s="393">
        <v>0</v>
      </c>
      <c r="S116" s="393">
        <v>0</v>
      </c>
      <c r="T116" s="393">
        <v>0.18176273506922458</v>
      </c>
      <c r="U116" s="393">
        <v>0.8024613698824639</v>
      </c>
      <c r="V116" s="393">
        <v>0.1945312570159794</v>
      </c>
    </row>
    <row r="117" spans="1:22" ht="15">
      <c r="A117" s="60"/>
      <c r="B117" s="394"/>
      <c r="C117" s="394"/>
      <c r="D117" s="394"/>
      <c r="E117" s="394"/>
      <c r="F117" s="394"/>
      <c r="G117" s="394"/>
      <c r="H117" s="394"/>
      <c r="J117" s="60"/>
      <c r="K117" s="394"/>
      <c r="L117" s="394"/>
      <c r="M117" s="394"/>
      <c r="N117" s="394"/>
      <c r="O117" s="394"/>
      <c r="P117" s="395"/>
      <c r="Q117" s="60"/>
      <c r="R117" s="394"/>
      <c r="S117" s="394"/>
      <c r="T117" s="394"/>
      <c r="U117" s="394"/>
      <c r="V117" s="394"/>
    </row>
    <row r="118" spans="1:22" ht="15">
      <c r="A118" s="75" t="s">
        <v>59</v>
      </c>
      <c r="B118" s="396">
        <v>0.29065505393052127</v>
      </c>
      <c r="C118" s="396">
        <v>0.10550602472755966</v>
      </c>
      <c r="D118" s="396">
        <v>-0.14605724638725315</v>
      </c>
      <c r="E118" s="396">
        <v>0</v>
      </c>
      <c r="F118" s="396">
        <v>0.037927244695340256</v>
      </c>
      <c r="G118" s="396">
        <v>0.6989592693111912</v>
      </c>
      <c r="H118" s="396">
        <v>0.12519955449168707</v>
      </c>
      <c r="J118" s="75" t="s">
        <v>59</v>
      </c>
      <c r="K118" s="396">
        <v>-0.028327029751033517</v>
      </c>
      <c r="L118" s="396">
        <v>0.43195590845397525</v>
      </c>
      <c r="M118" s="396">
        <v>-0.003626261276206466</v>
      </c>
      <c r="N118" s="396">
        <v>0.38915958611391144</v>
      </c>
      <c r="O118" s="396">
        <v>0.20854427870669867</v>
      </c>
      <c r="P118" s="392"/>
      <c r="Q118" s="75" t="s">
        <v>59</v>
      </c>
      <c r="R118" s="396">
        <v>0</v>
      </c>
      <c r="S118" s="396">
        <v>0.11714225602807371</v>
      </c>
      <c r="T118" s="396">
        <v>0.9275798044742822</v>
      </c>
      <c r="U118" s="396">
        <v>0.2546802473195331</v>
      </c>
      <c r="V118" s="396">
        <v>0.8678058848412102</v>
      </c>
    </row>
    <row r="119" spans="1:22" ht="15">
      <c r="A119" s="50" t="s">
        <v>60</v>
      </c>
      <c r="B119" s="393">
        <v>0.39894894902138556</v>
      </c>
      <c r="C119" s="393">
        <v>0.7078910180827069</v>
      </c>
      <c r="D119" s="393">
        <v>-0.12033232057950105</v>
      </c>
      <c r="E119" s="393">
        <v>0</v>
      </c>
      <c r="F119" s="393">
        <v>0.17714341815830292</v>
      </c>
      <c r="G119" s="393">
        <v>0.2474720660372134</v>
      </c>
      <c r="H119" s="393">
        <v>0.22814462010162884</v>
      </c>
      <c r="J119" s="50" t="s">
        <v>60</v>
      </c>
      <c r="K119" s="393">
        <v>0</v>
      </c>
      <c r="L119" s="393">
        <v>0.45208353276590585</v>
      </c>
      <c r="M119" s="393">
        <v>1.6005714124845989</v>
      </c>
      <c r="N119" s="393">
        <v>0</v>
      </c>
      <c r="O119" s="393">
        <v>0.4975793880950363</v>
      </c>
      <c r="P119" s="392"/>
      <c r="Q119" s="50" t="s">
        <v>60</v>
      </c>
      <c r="R119" s="393">
        <v>0</v>
      </c>
      <c r="S119" s="393">
        <v>0</v>
      </c>
      <c r="T119" s="393">
        <v>1.909502023878674</v>
      </c>
      <c r="U119" s="393">
        <v>0.2606795156609185</v>
      </c>
      <c r="V119" s="393">
        <v>1.8815328802628377</v>
      </c>
    </row>
    <row r="120" spans="1:22" ht="15">
      <c r="A120" s="50" t="s">
        <v>61</v>
      </c>
      <c r="B120" s="393">
        <v>0.1685389432717419</v>
      </c>
      <c r="C120" s="393">
        <v>0.47268988125387934</v>
      </c>
      <c r="D120" s="393">
        <v>-0.016672713707974185</v>
      </c>
      <c r="E120" s="393">
        <v>0</v>
      </c>
      <c r="F120" s="393">
        <v>0.05047639303264462</v>
      </c>
      <c r="G120" s="393">
        <v>-0.08086928145537464</v>
      </c>
      <c r="H120" s="393">
        <v>0.08706819445956127</v>
      </c>
      <c r="J120" s="50" t="s">
        <v>61</v>
      </c>
      <c r="K120" s="393">
        <v>0.4048705081160664</v>
      </c>
      <c r="L120" s="393">
        <v>0.2160311459344464</v>
      </c>
      <c r="M120" s="393">
        <v>-0.16678909671404551</v>
      </c>
      <c r="N120" s="393">
        <v>-0.1271709956288828</v>
      </c>
      <c r="O120" s="393">
        <v>0.06958271678804806</v>
      </c>
      <c r="P120" s="392"/>
      <c r="Q120" s="50" t="s">
        <v>61</v>
      </c>
      <c r="R120" s="393">
        <v>0</v>
      </c>
      <c r="S120" s="393">
        <v>-0.034066709100032844</v>
      </c>
      <c r="T120" s="393">
        <v>0.8497342003122914</v>
      </c>
      <c r="U120" s="393">
        <v>0.1597478753251167</v>
      </c>
      <c r="V120" s="393">
        <v>0.7238920212958779</v>
      </c>
    </row>
    <row r="121" spans="1:22" ht="15">
      <c r="A121" s="50" t="s">
        <v>62</v>
      </c>
      <c r="B121" s="393">
        <v>0.34198993286537527</v>
      </c>
      <c r="C121" s="393">
        <v>-0.1468397181497485</v>
      </c>
      <c r="D121" s="393">
        <v>-0.19007332635475827</v>
      </c>
      <c r="E121" s="393">
        <v>0</v>
      </c>
      <c r="F121" s="393">
        <v>-0.07115675275111966</v>
      </c>
      <c r="G121" s="393">
        <v>1.2622300980612828</v>
      </c>
      <c r="H121" s="393">
        <v>0.007715265915792191</v>
      </c>
      <c r="J121" s="50" t="s">
        <v>62</v>
      </c>
      <c r="K121" s="393">
        <v>-0.07757411504775158</v>
      </c>
      <c r="L121" s="393">
        <v>0.555176971881858</v>
      </c>
      <c r="M121" s="393">
        <v>0.14629561197369112</v>
      </c>
      <c r="N121" s="393">
        <v>0.2920672244711522</v>
      </c>
      <c r="O121" s="393">
        <v>0.08289585935586663</v>
      </c>
      <c r="P121" s="392"/>
      <c r="Q121" s="50" t="s">
        <v>62</v>
      </c>
      <c r="R121" s="393">
        <v>0</v>
      </c>
      <c r="S121" s="393">
        <v>0.6627498034643133</v>
      </c>
      <c r="T121" s="393">
        <v>0.5221725580733092</v>
      </c>
      <c r="U121" s="393">
        <v>0.34427773139398177</v>
      </c>
      <c r="V121" s="393">
        <v>0.5478175285204223</v>
      </c>
    </row>
    <row r="122" spans="1:22" ht="15">
      <c r="A122" s="50" t="s">
        <v>63</v>
      </c>
      <c r="B122" s="393">
        <v>-0.11981305507678852</v>
      </c>
      <c r="C122" s="393">
        <v>0.3914718329602427</v>
      </c>
      <c r="D122" s="393">
        <v>-0.9521886260278644</v>
      </c>
      <c r="E122" s="393">
        <v>0</v>
      </c>
      <c r="F122" s="393">
        <v>0.07821326316312915</v>
      </c>
      <c r="G122" s="393">
        <v>0</v>
      </c>
      <c r="H122" s="393">
        <v>1.1106918091496474</v>
      </c>
      <c r="J122" s="50" t="s">
        <v>63</v>
      </c>
      <c r="K122" s="393">
        <v>0</v>
      </c>
      <c r="L122" s="393">
        <v>0.5740158281547814</v>
      </c>
      <c r="M122" s="393">
        <v>-0.22274547189284355</v>
      </c>
      <c r="N122" s="393">
        <v>0</v>
      </c>
      <c r="O122" s="393">
        <v>0.10849490825838459</v>
      </c>
      <c r="P122" s="392"/>
      <c r="Q122" s="50" t="s">
        <v>63</v>
      </c>
      <c r="R122" s="393">
        <v>0</v>
      </c>
      <c r="S122" s="393">
        <v>0</v>
      </c>
      <c r="T122" s="393">
        <v>2.0053285562980796</v>
      </c>
      <c r="U122" s="393">
        <v>0.7274970418670066</v>
      </c>
      <c r="V122" s="393">
        <v>1.9455367714845413</v>
      </c>
    </row>
    <row r="123" spans="1:22" ht="15">
      <c r="A123" s="50" t="s">
        <v>64</v>
      </c>
      <c r="B123" s="393">
        <v>0.12526602209479254</v>
      </c>
      <c r="C123" s="393">
        <v>0.21593981296528741</v>
      </c>
      <c r="D123" s="393">
        <v>-0.24625419130523485</v>
      </c>
      <c r="E123" s="393">
        <v>0</v>
      </c>
      <c r="F123" s="393">
        <v>0.042086949188834266</v>
      </c>
      <c r="G123" s="393">
        <v>0.8273762368342306</v>
      </c>
      <c r="H123" s="393">
        <v>0.2068781772743029</v>
      </c>
      <c r="J123" s="50" t="s">
        <v>64</v>
      </c>
      <c r="K123" s="393">
        <v>0.0008962735366897512</v>
      </c>
      <c r="L123" s="393">
        <v>-0.3182605970036695</v>
      </c>
      <c r="M123" s="393">
        <v>-0.4059715780411376</v>
      </c>
      <c r="N123" s="393">
        <v>0.46470279565774586</v>
      </c>
      <c r="O123" s="393">
        <v>0.09366673970864192</v>
      </c>
      <c r="P123" s="392"/>
      <c r="Q123" s="50" t="s">
        <v>64</v>
      </c>
      <c r="R123" s="393">
        <v>0</v>
      </c>
      <c r="S123" s="393">
        <v>0</v>
      </c>
      <c r="T123" s="393">
        <v>0.28665368155927484</v>
      </c>
      <c r="U123" s="393">
        <v>0.7868469765389701</v>
      </c>
      <c r="V123" s="393">
        <v>0.28998293849088963</v>
      </c>
    </row>
    <row r="124" spans="1:22" ht="15">
      <c r="A124" s="38"/>
      <c r="B124" s="391"/>
      <c r="C124" s="391"/>
      <c r="D124" s="391"/>
      <c r="E124" s="391"/>
      <c r="F124" s="391"/>
      <c r="G124" s="391"/>
      <c r="H124" s="391"/>
      <c r="J124" s="38"/>
      <c r="K124" s="391"/>
      <c r="L124" s="391"/>
      <c r="M124" s="391"/>
      <c r="N124" s="391"/>
      <c r="O124" s="391"/>
      <c r="P124" s="395"/>
      <c r="Q124" s="38"/>
      <c r="R124" s="391"/>
      <c r="S124" s="391"/>
      <c r="T124" s="391"/>
      <c r="U124" s="391"/>
      <c r="V124" s="391"/>
    </row>
    <row r="125" spans="1:22" ht="15">
      <c r="A125" s="75" t="s">
        <v>65</v>
      </c>
      <c r="B125" s="396">
        <v>0.11142368327805685</v>
      </c>
      <c r="C125" s="396">
        <v>0.12794724590119722</v>
      </c>
      <c r="D125" s="396">
        <v>0.07274895563543593</v>
      </c>
      <c r="E125" s="396">
        <v>0</v>
      </c>
      <c r="F125" s="396">
        <v>-0.004755389231767881</v>
      </c>
      <c r="G125" s="396">
        <v>-0.16083516120141328</v>
      </c>
      <c r="H125" s="396">
        <v>0.022979290599243418</v>
      </c>
      <c r="J125" s="75" t="s">
        <v>65</v>
      </c>
      <c r="K125" s="396">
        <v>0.3760991394380815</v>
      </c>
      <c r="L125" s="396">
        <v>0.15299879235389646</v>
      </c>
      <c r="M125" s="396">
        <v>-0.1340132647415755</v>
      </c>
      <c r="N125" s="396">
        <v>0.11745887930976906</v>
      </c>
      <c r="O125" s="396">
        <v>0.14462657492912778</v>
      </c>
      <c r="P125" s="392"/>
      <c r="Q125" s="75" t="s">
        <v>65</v>
      </c>
      <c r="R125" s="396">
        <v>0</v>
      </c>
      <c r="S125" s="396">
        <v>0.8846121526351973</v>
      </c>
      <c r="T125" s="396">
        <v>0.13560392252022346</v>
      </c>
      <c r="U125" s="396">
        <v>-0.06792462179424963</v>
      </c>
      <c r="V125" s="396">
        <v>0.13489909092160368</v>
      </c>
    </row>
    <row r="126" spans="1:22" ht="15">
      <c r="A126" s="50" t="s">
        <v>66</v>
      </c>
      <c r="B126" s="393">
        <v>-0.34791146148112284</v>
      </c>
      <c r="C126" s="393">
        <v>0.1412849686320552</v>
      </c>
      <c r="D126" s="393">
        <v>0.05944160063623105</v>
      </c>
      <c r="E126" s="393">
        <v>0</v>
      </c>
      <c r="F126" s="393">
        <v>0.2718307136949516</v>
      </c>
      <c r="G126" s="393">
        <v>-0.29291036964556616</v>
      </c>
      <c r="H126" s="393">
        <v>-0.022244741840056426</v>
      </c>
      <c r="J126" s="50" t="s">
        <v>66</v>
      </c>
      <c r="K126" s="393">
        <v>0.1669915158474118</v>
      </c>
      <c r="L126" s="393">
        <v>0.20307187124626402</v>
      </c>
      <c r="M126" s="393">
        <v>-0.43536067449518356</v>
      </c>
      <c r="N126" s="393">
        <v>-0.42038270334032624</v>
      </c>
      <c r="O126" s="393">
        <v>0.08741813562717038</v>
      </c>
      <c r="P126" s="392"/>
      <c r="Q126" s="50" t="s">
        <v>66</v>
      </c>
      <c r="R126" s="393">
        <v>0</v>
      </c>
      <c r="S126" s="393">
        <v>0.6175204237098884</v>
      </c>
      <c r="T126" s="393">
        <v>0.34427795880510925</v>
      </c>
      <c r="U126" s="393">
        <v>0.4324451466933301</v>
      </c>
      <c r="V126" s="393">
        <v>0.349981650427144</v>
      </c>
    </row>
    <row r="127" spans="1:22" ht="15">
      <c r="A127" s="50" t="s">
        <v>67</v>
      </c>
      <c r="B127" s="393">
        <v>1.111365535519314</v>
      </c>
      <c r="C127" s="393">
        <v>-0.12445082794695528</v>
      </c>
      <c r="D127" s="393">
        <v>-0.067581696694344</v>
      </c>
      <c r="E127" s="393">
        <v>0</v>
      </c>
      <c r="F127" s="393">
        <v>-0.11256743890461085</v>
      </c>
      <c r="G127" s="393">
        <v>-0.06718731462319405</v>
      </c>
      <c r="H127" s="393">
        <v>-0.067407316194804</v>
      </c>
      <c r="J127" s="50" t="s">
        <v>67</v>
      </c>
      <c r="K127" s="393">
        <v>-0.23205598817526696</v>
      </c>
      <c r="L127" s="393">
        <v>-0.15853472796531787</v>
      </c>
      <c r="M127" s="393">
        <v>-0.16644610267060755</v>
      </c>
      <c r="N127" s="393">
        <v>0.04250066743223413</v>
      </c>
      <c r="O127" s="393">
        <v>-0.16149870527941423</v>
      </c>
      <c r="P127" s="392"/>
      <c r="Q127" s="50" t="s">
        <v>67</v>
      </c>
      <c r="R127" s="393">
        <v>0</v>
      </c>
      <c r="S127" s="393">
        <v>0.019933266562943253</v>
      </c>
      <c r="T127" s="393">
        <v>-0.07599347054621985</v>
      </c>
      <c r="U127" s="393">
        <v>-0.3586593268862236</v>
      </c>
      <c r="V127" s="393">
        <v>-0.09129163142140173</v>
      </c>
    </row>
    <row r="128" spans="1:22" ht="15">
      <c r="A128" s="50" t="s">
        <v>68</v>
      </c>
      <c r="B128" s="393">
        <v>1.7670053074893088</v>
      </c>
      <c r="C128" s="393">
        <v>0.24112166307884575</v>
      </c>
      <c r="D128" s="393">
        <v>0.32134451773948847</v>
      </c>
      <c r="E128" s="393">
        <v>0</v>
      </c>
      <c r="F128" s="393">
        <v>-0.22267915806183847</v>
      </c>
      <c r="G128" s="393">
        <v>0.033742980071675976</v>
      </c>
      <c r="H128" s="393">
        <v>0.25512496594036227</v>
      </c>
      <c r="J128" s="50" t="s">
        <v>68</v>
      </c>
      <c r="K128" s="393">
        <v>0.4554482838985432</v>
      </c>
      <c r="L128" s="393">
        <v>0.3004718702457736</v>
      </c>
      <c r="M128" s="393">
        <v>0.1678677320105164</v>
      </c>
      <c r="N128" s="393">
        <v>0.3351020185115796</v>
      </c>
      <c r="O128" s="393">
        <v>0.33559889558127054</v>
      </c>
      <c r="P128" s="392"/>
      <c r="Q128" s="50" t="s">
        <v>68</v>
      </c>
      <c r="R128" s="393">
        <v>0</v>
      </c>
      <c r="S128" s="393">
        <v>0</v>
      </c>
      <c r="T128" s="393">
        <v>1.0244239074588188</v>
      </c>
      <c r="U128" s="393">
        <v>0.22849732050698957</v>
      </c>
      <c r="V128" s="393">
        <v>1.1674541464337667</v>
      </c>
    </row>
    <row r="129" spans="1:22" ht="15">
      <c r="A129" s="60"/>
      <c r="B129" s="394"/>
      <c r="C129" s="394"/>
      <c r="D129" s="394"/>
      <c r="E129" s="394"/>
      <c r="F129" s="394"/>
      <c r="G129" s="394"/>
      <c r="H129" s="394"/>
      <c r="J129" s="60"/>
      <c r="K129" s="394"/>
      <c r="L129" s="394"/>
      <c r="M129" s="394"/>
      <c r="N129" s="394"/>
      <c r="O129" s="394"/>
      <c r="P129" s="395"/>
      <c r="Q129" s="60"/>
      <c r="R129" s="394"/>
      <c r="S129" s="394"/>
      <c r="T129" s="394"/>
      <c r="U129" s="394"/>
      <c r="V129" s="394"/>
    </row>
    <row r="130" spans="1:22" ht="15">
      <c r="A130" s="75" t="s">
        <v>69</v>
      </c>
      <c r="B130" s="396">
        <v>0.42227390806244025</v>
      </c>
      <c r="C130" s="396">
        <v>0.6106702906255965</v>
      </c>
      <c r="D130" s="396">
        <v>0.04918838955100213</v>
      </c>
      <c r="E130" s="396">
        <v>25.015914966632</v>
      </c>
      <c r="F130" s="396">
        <v>0.45513818991185073</v>
      </c>
      <c r="G130" s="396">
        <v>0.22262010069650118</v>
      </c>
      <c r="H130" s="396">
        <v>0.41454197327451237</v>
      </c>
      <c r="J130" s="75" t="s">
        <v>69</v>
      </c>
      <c r="K130" s="396">
        <v>0</v>
      </c>
      <c r="L130" s="396">
        <v>0.6200029439555754</v>
      </c>
      <c r="M130" s="396">
        <v>0.2174260161383339</v>
      </c>
      <c r="N130" s="396">
        <v>0</v>
      </c>
      <c r="O130" s="396">
        <v>0.5812704342861461</v>
      </c>
      <c r="P130" s="392"/>
      <c r="Q130" s="75" t="s">
        <v>69</v>
      </c>
      <c r="R130" s="396">
        <v>0</v>
      </c>
      <c r="S130" s="396">
        <v>-0.3886749657310947</v>
      </c>
      <c r="T130" s="396">
        <v>0.7566514675597553</v>
      </c>
      <c r="U130" s="396">
        <v>1.7723198190955052</v>
      </c>
      <c r="V130" s="396">
        <v>0.7663786768040466</v>
      </c>
    </row>
    <row r="131" spans="1:22" ht="15">
      <c r="A131" s="50" t="s">
        <v>70</v>
      </c>
      <c r="B131" s="393">
        <v>0.15850857111736727</v>
      </c>
      <c r="C131" s="393">
        <v>0.004204745488012751</v>
      </c>
      <c r="D131" s="393">
        <v>0.009035134105520592</v>
      </c>
      <c r="E131" s="393">
        <v>0</v>
      </c>
      <c r="F131" s="393">
        <v>0.15086700169009304</v>
      </c>
      <c r="G131" s="393">
        <v>0.3232493686869726</v>
      </c>
      <c r="H131" s="393">
        <v>0.1470502040846533</v>
      </c>
      <c r="J131" s="50" t="s">
        <v>70</v>
      </c>
      <c r="K131" s="393">
        <v>0</v>
      </c>
      <c r="L131" s="393">
        <v>0.1576454402738825</v>
      </c>
      <c r="M131" s="393">
        <v>0.4483653324968728</v>
      </c>
      <c r="N131" s="393">
        <v>0</v>
      </c>
      <c r="O131" s="393">
        <v>0.1927981804911969</v>
      </c>
      <c r="P131" s="392"/>
      <c r="Q131" s="50" t="s">
        <v>70</v>
      </c>
      <c r="R131" s="393">
        <v>0</v>
      </c>
      <c r="S131" s="393">
        <v>-0.3886749657310947</v>
      </c>
      <c r="T131" s="393">
        <v>0.4822579026513478</v>
      </c>
      <c r="U131" s="393">
        <v>0.29266372478342695</v>
      </c>
      <c r="V131" s="393">
        <v>0.450446960985591</v>
      </c>
    </row>
    <row r="132" spans="1:22" ht="15">
      <c r="A132" s="50" t="s">
        <v>71</v>
      </c>
      <c r="B132" s="393">
        <v>0.2505553466818198</v>
      </c>
      <c r="C132" s="393">
        <v>1.6276461110857716</v>
      </c>
      <c r="D132" s="393">
        <v>0.04455489737890761</v>
      </c>
      <c r="E132" s="393">
        <v>0</v>
      </c>
      <c r="F132" s="393">
        <v>0.6682177281307016</v>
      </c>
      <c r="G132" s="393">
        <v>-0.28529655508964114</v>
      </c>
      <c r="H132" s="393">
        <v>0.5471643003600324</v>
      </c>
      <c r="J132" s="50" t="s">
        <v>71</v>
      </c>
      <c r="K132" s="393">
        <v>0</v>
      </c>
      <c r="L132" s="393">
        <v>0.8940852770119687</v>
      </c>
      <c r="M132" s="393">
        <v>-0.4146487937783818</v>
      </c>
      <c r="N132" s="393">
        <v>0</v>
      </c>
      <c r="O132" s="393">
        <v>0.7631929334075775</v>
      </c>
      <c r="P132" s="392"/>
      <c r="Q132" s="50" t="s">
        <v>71</v>
      </c>
      <c r="R132" s="393">
        <v>0</v>
      </c>
      <c r="S132" s="393">
        <v>0</v>
      </c>
      <c r="T132" s="393">
        <v>0.8672520612117078</v>
      </c>
      <c r="U132" s="393">
        <v>1.4943343643457627</v>
      </c>
      <c r="V132" s="393">
        <v>0.8700314874352246</v>
      </c>
    </row>
    <row r="133" spans="1:22" ht="15">
      <c r="A133" s="50" t="s">
        <v>72</v>
      </c>
      <c r="B133" s="393">
        <v>1.4578150921072246</v>
      </c>
      <c r="C133" s="393">
        <v>1.8433278468831298</v>
      </c>
      <c r="D133" s="393">
        <v>0.0609366867540615</v>
      </c>
      <c r="E133" s="393">
        <v>25.015914966632</v>
      </c>
      <c r="F133" s="393">
        <v>0.3647013354190336</v>
      </c>
      <c r="G133" s="393">
        <v>0</v>
      </c>
      <c r="H133" s="393">
        <v>0.7029972007244882</v>
      </c>
      <c r="J133" s="50" t="s">
        <v>72</v>
      </c>
      <c r="K133" s="393">
        <v>0</v>
      </c>
      <c r="L133" s="393">
        <v>1.9637312032530372</v>
      </c>
      <c r="M133" s="393">
        <v>2.534007232012774</v>
      </c>
      <c r="N133" s="393">
        <v>0</v>
      </c>
      <c r="O133" s="393">
        <v>1.9782107181536484</v>
      </c>
      <c r="P133" s="392"/>
      <c r="Q133" s="50" t="s">
        <v>72</v>
      </c>
      <c r="R133" s="393">
        <v>0</v>
      </c>
      <c r="S133" s="393">
        <v>0</v>
      </c>
      <c r="T133" s="393">
        <v>3.729643672290136</v>
      </c>
      <c r="U133" s="393">
        <v>8.923892158454603</v>
      </c>
      <c r="V133" s="393">
        <v>4.464047432764628</v>
      </c>
    </row>
    <row r="134" spans="1:22" ht="15">
      <c r="A134" s="50" t="s">
        <v>73</v>
      </c>
      <c r="B134" s="393">
        <v>1.796994796703002</v>
      </c>
      <c r="C134" s="393">
        <v>0.22593712984575998</v>
      </c>
      <c r="D134" s="393">
        <v>0.11257410561256598</v>
      </c>
      <c r="E134" s="393">
        <v>0</v>
      </c>
      <c r="F134" s="393">
        <v>0.8375849507168174</v>
      </c>
      <c r="G134" s="393">
        <v>0</v>
      </c>
      <c r="H134" s="393">
        <v>0.6943574851989114</v>
      </c>
      <c r="J134" s="50" t="s">
        <v>73</v>
      </c>
      <c r="K134" s="393">
        <v>0</v>
      </c>
      <c r="L134" s="393">
        <v>0.9059063845737052</v>
      </c>
      <c r="M134" s="393">
        <v>2.488305362397899</v>
      </c>
      <c r="N134" s="393">
        <v>0</v>
      </c>
      <c r="O134" s="393">
        <v>0.9485973986467728</v>
      </c>
      <c r="P134" s="392"/>
      <c r="Q134" s="50" t="s">
        <v>73</v>
      </c>
      <c r="R134" s="393">
        <v>0</v>
      </c>
      <c r="S134" s="393">
        <v>0</v>
      </c>
      <c r="T134" s="393">
        <v>0.5056937955379885</v>
      </c>
      <c r="U134" s="393">
        <v>1.0858794639278089</v>
      </c>
      <c r="V134" s="393">
        <v>0.5213195360137048</v>
      </c>
    </row>
    <row r="135" spans="1:22" ht="15">
      <c r="A135" s="38"/>
      <c r="B135" s="391"/>
      <c r="C135" s="391"/>
      <c r="D135" s="391"/>
      <c r="E135" s="391"/>
      <c r="F135" s="391"/>
      <c r="G135" s="391"/>
      <c r="H135" s="391"/>
      <c r="J135" s="38"/>
      <c r="K135" s="391"/>
      <c r="L135" s="391"/>
      <c r="M135" s="391"/>
      <c r="N135" s="391"/>
      <c r="O135" s="391"/>
      <c r="P135" s="395"/>
      <c r="Q135" s="38"/>
      <c r="R135" s="391"/>
      <c r="S135" s="391"/>
      <c r="T135" s="391"/>
      <c r="U135" s="391"/>
      <c r="V135" s="391"/>
    </row>
    <row r="136" spans="1:22" ht="15">
      <c r="A136" s="75" t="s">
        <v>74</v>
      </c>
      <c r="B136" s="396">
        <v>0.2620981413832095</v>
      </c>
      <c r="C136" s="396">
        <v>0.1455430715748467</v>
      </c>
      <c r="D136" s="396">
        <v>-0.03541909929523901</v>
      </c>
      <c r="E136" s="396">
        <v>0</v>
      </c>
      <c r="F136" s="396">
        <v>-0.06361985090559186</v>
      </c>
      <c r="G136" s="396">
        <v>0.09593084733836532</v>
      </c>
      <c r="H136" s="396">
        <v>0.09643541101165698</v>
      </c>
      <c r="J136" s="75" t="s">
        <v>74</v>
      </c>
      <c r="K136" s="396">
        <v>0.0024065915789621695</v>
      </c>
      <c r="L136" s="396">
        <v>-0.06774108627548936</v>
      </c>
      <c r="M136" s="396">
        <v>0.41613332750215704</v>
      </c>
      <c r="N136" s="396">
        <v>0.41480524284449616</v>
      </c>
      <c r="O136" s="396">
        <v>0.055243595421719194</v>
      </c>
      <c r="P136" s="392"/>
      <c r="Q136" s="75" t="s">
        <v>74</v>
      </c>
      <c r="R136" s="396">
        <v>0.05965878188026075</v>
      </c>
      <c r="S136" s="396">
        <v>0.6208900125499575</v>
      </c>
      <c r="T136" s="396">
        <v>0.11574238815988536</v>
      </c>
      <c r="U136" s="396">
        <v>0.15984156461480192</v>
      </c>
      <c r="V136" s="396">
        <v>0.093752264220619</v>
      </c>
    </row>
    <row r="137" spans="1:22" ht="15">
      <c r="A137" s="50" t="s">
        <v>75</v>
      </c>
      <c r="B137" s="393">
        <v>0.17750386730232526</v>
      </c>
      <c r="C137" s="393">
        <v>0.1332006747752532</v>
      </c>
      <c r="D137" s="393">
        <v>-0.13884418638620644</v>
      </c>
      <c r="E137" s="393">
        <v>0</v>
      </c>
      <c r="F137" s="393">
        <v>-0.11173535069140672</v>
      </c>
      <c r="G137" s="393">
        <v>0.14129564714365994</v>
      </c>
      <c r="H137" s="393">
        <v>0.09663117672480181</v>
      </c>
      <c r="J137" s="50" t="s">
        <v>75</v>
      </c>
      <c r="K137" s="393">
        <v>-0.09859878930004573</v>
      </c>
      <c r="L137" s="393">
        <v>0.10115324356501554</v>
      </c>
      <c r="M137" s="393">
        <v>-0.2119940190046925</v>
      </c>
      <c r="N137" s="393">
        <v>-0.13562289305440534</v>
      </c>
      <c r="O137" s="393">
        <v>-0.04297794468960259</v>
      </c>
      <c r="P137" s="392"/>
      <c r="Q137" s="50" t="s">
        <v>75</v>
      </c>
      <c r="R137" s="393">
        <v>0.9712428468460701</v>
      </c>
      <c r="S137" s="393">
        <v>-0.5252640327876157</v>
      </c>
      <c r="T137" s="393">
        <v>0.15982022234836935</v>
      </c>
      <c r="U137" s="393">
        <v>-0.08237624567952806</v>
      </c>
      <c r="V137" s="393">
        <v>0.22937218832550754</v>
      </c>
    </row>
    <row r="138" spans="1:22" ht="15">
      <c r="A138" s="50" t="s">
        <v>76</v>
      </c>
      <c r="B138" s="393">
        <v>0.5046599576249431</v>
      </c>
      <c r="C138" s="393">
        <v>0.08738963666963673</v>
      </c>
      <c r="D138" s="393">
        <v>-0.02279500958625702</v>
      </c>
      <c r="E138" s="393">
        <v>0</v>
      </c>
      <c r="F138" s="393">
        <v>-0.3016740096425129</v>
      </c>
      <c r="G138" s="393">
        <v>-0.04827961709179385</v>
      </c>
      <c r="H138" s="393">
        <v>0.020509780173479708</v>
      </c>
      <c r="J138" s="50" t="s">
        <v>76</v>
      </c>
      <c r="K138" s="393">
        <v>0.4312497713048238</v>
      </c>
      <c r="L138" s="393">
        <v>-0.05267579668592737</v>
      </c>
      <c r="M138" s="393">
        <v>-0.13542321493614273</v>
      </c>
      <c r="N138" s="393">
        <v>1.1412319517590674</v>
      </c>
      <c r="O138" s="393">
        <v>0.07618008783847707</v>
      </c>
      <c r="P138" s="392"/>
      <c r="Q138" s="50" t="s">
        <v>76</v>
      </c>
      <c r="R138" s="393">
        <v>0.8285425941090041</v>
      </c>
      <c r="S138" s="393">
        <v>1.1666244906148946</v>
      </c>
      <c r="T138" s="393">
        <v>-0.004271541873203888</v>
      </c>
      <c r="U138" s="393">
        <v>0.1919989081667417</v>
      </c>
      <c r="V138" s="393">
        <v>0.3024183115561754</v>
      </c>
    </row>
    <row r="139" spans="1:22" ht="15">
      <c r="A139" s="50" t="s">
        <v>77</v>
      </c>
      <c r="B139" s="393">
        <v>0.08231791682471701</v>
      </c>
      <c r="C139" s="393">
        <v>0.3731828964963835</v>
      </c>
      <c r="D139" s="393">
        <v>-0.009437865023113945</v>
      </c>
      <c r="E139" s="393">
        <v>0</v>
      </c>
      <c r="F139" s="393">
        <v>0.40085455520686364</v>
      </c>
      <c r="G139" s="393">
        <v>0.15880123232223187</v>
      </c>
      <c r="H139" s="393">
        <v>0.282232898058036</v>
      </c>
      <c r="J139" s="50" t="s">
        <v>77</v>
      </c>
      <c r="K139" s="393">
        <v>-0.002072353739072552</v>
      </c>
      <c r="L139" s="393">
        <v>-0.08817766652207215</v>
      </c>
      <c r="M139" s="393">
        <v>0.8859764649934738</v>
      </c>
      <c r="N139" s="393">
        <v>1.0996971440118086</v>
      </c>
      <c r="O139" s="393">
        <v>0.08681028605483654</v>
      </c>
      <c r="P139" s="392"/>
      <c r="Q139" s="50" t="s">
        <v>77</v>
      </c>
      <c r="R139" s="393">
        <v>0.39728452016777727</v>
      </c>
      <c r="S139" s="393">
        <v>-0.4451053489722513</v>
      </c>
      <c r="T139" s="393">
        <v>0.7464897301634588</v>
      </c>
      <c r="U139" s="393">
        <v>0.44996545493034157</v>
      </c>
      <c r="V139" s="393">
        <v>0.6468422049677687</v>
      </c>
    </row>
    <row r="140" spans="1:22" ht="15">
      <c r="A140" s="50" t="s">
        <v>78</v>
      </c>
      <c r="B140" s="393">
        <v>-0.17913023799306627</v>
      </c>
      <c r="C140" s="393">
        <v>-0.09910795803294548</v>
      </c>
      <c r="D140" s="393">
        <v>-0.07446320598961442</v>
      </c>
      <c r="E140" s="393">
        <v>0</v>
      </c>
      <c r="F140" s="393">
        <v>-0.2601525358293916</v>
      </c>
      <c r="G140" s="393">
        <v>0.4162150794375854</v>
      </c>
      <c r="H140" s="393">
        <v>-0.1112704206191778</v>
      </c>
      <c r="J140" s="50" t="s">
        <v>78</v>
      </c>
      <c r="K140" s="393">
        <v>0</v>
      </c>
      <c r="L140" s="393">
        <v>-0.3363909939481924</v>
      </c>
      <c r="M140" s="393">
        <v>0.4815515294336594</v>
      </c>
      <c r="N140" s="393">
        <v>-0.21721168640525435</v>
      </c>
      <c r="O140" s="393">
        <v>-0.3147305240054177</v>
      </c>
      <c r="P140" s="392"/>
      <c r="Q140" s="50" t="s">
        <v>78</v>
      </c>
      <c r="R140" s="393">
        <v>-0.30706509801388526</v>
      </c>
      <c r="S140" s="393">
        <v>8.332526198983485</v>
      </c>
      <c r="T140" s="393">
        <v>-0.145938469697814</v>
      </c>
      <c r="U140" s="393">
        <v>-0.20184958203435655</v>
      </c>
      <c r="V140" s="393">
        <v>-0.28360345574729007</v>
      </c>
    </row>
    <row r="141" spans="1:22" ht="15">
      <c r="A141" s="60"/>
      <c r="B141" s="394"/>
      <c r="C141" s="394"/>
      <c r="D141" s="394"/>
      <c r="E141" s="394"/>
      <c r="F141" s="394"/>
      <c r="G141" s="394"/>
      <c r="H141" s="394"/>
      <c r="J141" s="60"/>
      <c r="K141" s="394"/>
      <c r="L141" s="394"/>
      <c r="M141" s="394"/>
      <c r="N141" s="394"/>
      <c r="O141" s="394"/>
      <c r="P141" s="395"/>
      <c r="Q141" s="60"/>
      <c r="R141" s="394"/>
      <c r="S141" s="394"/>
      <c r="T141" s="394"/>
      <c r="U141" s="394"/>
      <c r="V141" s="394"/>
    </row>
    <row r="142" spans="1:22" ht="15">
      <c r="A142" s="75" t="s">
        <v>79</v>
      </c>
      <c r="B142" s="396">
        <v>0.28270216106402746</v>
      </c>
      <c r="C142" s="396">
        <v>0.09478577735690785</v>
      </c>
      <c r="D142" s="396">
        <v>-0.010017714069948891</v>
      </c>
      <c r="E142" s="396">
        <v>1.4600114631556296</v>
      </c>
      <c r="F142" s="396">
        <v>-0.1066519480825483</v>
      </c>
      <c r="G142" s="396">
        <v>-0.08123300895850305</v>
      </c>
      <c r="H142" s="396">
        <v>0.0679710333568393</v>
      </c>
      <c r="J142" s="75" t="s">
        <v>79</v>
      </c>
      <c r="K142" s="396">
        <v>-0.13599337183925975</v>
      </c>
      <c r="L142" s="396">
        <v>-0.09731748188748113</v>
      </c>
      <c r="M142" s="396">
        <v>-0.17958269561966078</v>
      </c>
      <c r="N142" s="396">
        <v>0.2972143283238027</v>
      </c>
      <c r="O142" s="396">
        <v>-0.097778868006415</v>
      </c>
      <c r="P142" s="392"/>
      <c r="Q142" s="75" t="s">
        <v>79</v>
      </c>
      <c r="R142" s="396">
        <v>-0.20425291361236386</v>
      </c>
      <c r="S142" s="396">
        <v>-0.5804451746017019</v>
      </c>
      <c r="T142" s="396">
        <v>0.19191649701146907</v>
      </c>
      <c r="U142" s="396">
        <v>-0.023312590810419476</v>
      </c>
      <c r="V142" s="396">
        <v>-0.3649190876891737</v>
      </c>
    </row>
    <row r="143" spans="1:22" ht="15">
      <c r="A143" s="50" t="s">
        <v>80</v>
      </c>
      <c r="B143" s="393">
        <v>0.4126221380384132</v>
      </c>
      <c r="C143" s="393">
        <v>0.4370291573356555</v>
      </c>
      <c r="D143" s="393">
        <v>0.017493961215154563</v>
      </c>
      <c r="E143" s="393">
        <v>1.591233090601205</v>
      </c>
      <c r="F143" s="393">
        <v>-0.16829286544862465</v>
      </c>
      <c r="G143" s="393">
        <v>-0.07934781655860978</v>
      </c>
      <c r="H143" s="393">
        <v>0.2597738903673834</v>
      </c>
      <c r="J143" s="50" t="s">
        <v>80</v>
      </c>
      <c r="K143" s="393">
        <v>-0.13527783107884994</v>
      </c>
      <c r="L143" s="393">
        <v>-0.16834853844878095</v>
      </c>
      <c r="M143" s="393">
        <v>0.07986143216538522</v>
      </c>
      <c r="N143" s="393">
        <v>0.5627282905483009</v>
      </c>
      <c r="O143" s="393">
        <v>-0.09734420166880364</v>
      </c>
      <c r="P143" s="392"/>
      <c r="Q143" s="50" t="s">
        <v>80</v>
      </c>
      <c r="R143" s="393">
        <v>5.604690695781504</v>
      </c>
      <c r="S143" s="393">
        <v>4.697289973618722</v>
      </c>
      <c r="T143" s="393">
        <v>0.1763440149920832</v>
      </c>
      <c r="U143" s="393">
        <v>-0.31166858041057477</v>
      </c>
      <c r="V143" s="393">
        <v>0.2919101260780492</v>
      </c>
    </row>
    <row r="144" spans="1:22" ht="15">
      <c r="A144" s="50" t="s">
        <v>81</v>
      </c>
      <c r="B144" s="393">
        <v>0.14029669219960605</v>
      </c>
      <c r="C144" s="393">
        <v>-0.13594686140510037</v>
      </c>
      <c r="D144" s="393">
        <v>-0.1413947954643745</v>
      </c>
      <c r="E144" s="393">
        <v>0.8474648544363133</v>
      </c>
      <c r="F144" s="393">
        <v>-0.25968385686720574</v>
      </c>
      <c r="G144" s="393">
        <v>0.8049948488125764</v>
      </c>
      <c r="H144" s="393">
        <v>-0.13428888593750643</v>
      </c>
      <c r="J144" s="50" t="s">
        <v>81</v>
      </c>
      <c r="K144" s="393">
        <v>-0.28363740469231147</v>
      </c>
      <c r="L144" s="393">
        <v>-0.2060582867194053</v>
      </c>
      <c r="M144" s="393">
        <v>-0.37296286723164374</v>
      </c>
      <c r="N144" s="393">
        <v>0.13837242037831232</v>
      </c>
      <c r="O144" s="393">
        <v>-0.2345682226617699</v>
      </c>
      <c r="P144" s="392"/>
      <c r="Q144" s="50" t="s">
        <v>81</v>
      </c>
      <c r="R144" s="393">
        <v>-0.20931867486091194</v>
      </c>
      <c r="S144" s="393">
        <v>-0.6281457256502786</v>
      </c>
      <c r="T144" s="393">
        <v>0.3523145002950925</v>
      </c>
      <c r="U144" s="393">
        <v>0.760715239548778</v>
      </c>
      <c r="V144" s="393">
        <v>-0.55941501065452</v>
      </c>
    </row>
    <row r="145" spans="1:22" ht="15">
      <c r="A145" s="50" t="s">
        <v>82</v>
      </c>
      <c r="B145" s="393">
        <v>0.12743016450655498</v>
      </c>
      <c r="C145" s="393">
        <v>0.08770195396383085</v>
      </c>
      <c r="D145" s="393">
        <v>0.22465413347054675</v>
      </c>
      <c r="E145" s="393">
        <v>0</v>
      </c>
      <c r="F145" s="393">
        <v>0.2159826218364409</v>
      </c>
      <c r="G145" s="393">
        <v>-0.15860130622080693</v>
      </c>
      <c r="H145" s="393">
        <v>0.0876402908674696</v>
      </c>
      <c r="J145" s="50" t="s">
        <v>82</v>
      </c>
      <c r="K145" s="393">
        <v>0.047210614269925344</v>
      </c>
      <c r="L145" s="393">
        <v>0.10385847114195657</v>
      </c>
      <c r="M145" s="393">
        <v>-0.3727905498233962</v>
      </c>
      <c r="N145" s="393">
        <v>0.37799022775433877</v>
      </c>
      <c r="O145" s="393">
        <v>0.06630307990760986</v>
      </c>
      <c r="P145" s="392"/>
      <c r="Q145" s="50" t="s">
        <v>82</v>
      </c>
      <c r="R145" s="393">
        <v>0</v>
      </c>
      <c r="S145" s="393">
        <v>-0.7501472485430902</v>
      </c>
      <c r="T145" s="393">
        <v>0.16125090716350687</v>
      </c>
      <c r="U145" s="393">
        <v>0.009426803480002244</v>
      </c>
      <c r="V145" s="393">
        <v>0.1352214314025657</v>
      </c>
    </row>
    <row r="146" spans="1:22" ht="15">
      <c r="A146" s="60"/>
      <c r="B146" s="394"/>
      <c r="C146" s="394"/>
      <c r="D146" s="394"/>
      <c r="E146" s="394"/>
      <c r="F146" s="394"/>
      <c r="G146" s="394"/>
      <c r="H146" s="394"/>
      <c r="J146" s="60"/>
      <c r="K146" s="394"/>
      <c r="L146" s="394"/>
      <c r="M146" s="394"/>
      <c r="N146" s="394"/>
      <c r="O146" s="394"/>
      <c r="P146" s="395"/>
      <c r="Q146" s="60"/>
      <c r="R146" s="394"/>
      <c r="S146" s="394"/>
      <c r="T146" s="394"/>
      <c r="U146" s="394"/>
      <c r="V146" s="394"/>
    </row>
    <row r="147" spans="1:22" ht="15">
      <c r="A147" s="75" t="s">
        <v>83</v>
      </c>
      <c r="B147" s="396">
        <v>0.12154183483988401</v>
      </c>
      <c r="C147" s="396">
        <v>0.012087249961931112</v>
      </c>
      <c r="D147" s="396">
        <v>0.03931337159453485</v>
      </c>
      <c r="E147" s="396">
        <v>0</v>
      </c>
      <c r="F147" s="396">
        <v>0.5758205634200477</v>
      </c>
      <c r="G147" s="396">
        <v>0.5479849327260959</v>
      </c>
      <c r="H147" s="396">
        <v>0.06327409103649817</v>
      </c>
      <c r="J147" s="75" t="s">
        <v>83</v>
      </c>
      <c r="K147" s="396">
        <v>-0.11488911262226409</v>
      </c>
      <c r="L147" s="396">
        <v>0.08729091174929215</v>
      </c>
      <c r="M147" s="396">
        <v>-0.34200732349493124</v>
      </c>
      <c r="N147" s="396">
        <v>0.4098863913993487</v>
      </c>
      <c r="O147" s="396">
        <v>-0.05757624922687843</v>
      </c>
      <c r="P147" s="392"/>
      <c r="Q147" s="75" t="s">
        <v>83</v>
      </c>
      <c r="R147" s="396">
        <v>0.4492166846908672</v>
      </c>
      <c r="S147" s="396">
        <v>1.326073430498059</v>
      </c>
      <c r="T147" s="396">
        <v>0.599691127533426</v>
      </c>
      <c r="U147" s="396">
        <v>0.1031158516761046</v>
      </c>
      <c r="V147" s="396">
        <v>0.6158520163893604</v>
      </c>
    </row>
    <row r="148" spans="1:22" ht="15">
      <c r="A148" s="50" t="s">
        <v>84</v>
      </c>
      <c r="B148" s="393">
        <v>1.3571539880364507</v>
      </c>
      <c r="C148" s="393">
        <v>0.013686416645838584</v>
      </c>
      <c r="D148" s="393">
        <v>0.000813509745429819</v>
      </c>
      <c r="E148" s="393">
        <v>0</v>
      </c>
      <c r="F148" s="393">
        <v>0.5667901668266055</v>
      </c>
      <c r="G148" s="393">
        <v>0.3353919505145755</v>
      </c>
      <c r="H148" s="393">
        <v>0.0586959138285279</v>
      </c>
      <c r="J148" s="50" t="s">
        <v>84</v>
      </c>
      <c r="K148" s="393">
        <v>-0.05019478772089303</v>
      </c>
      <c r="L148" s="393">
        <v>0.1072345300687485</v>
      </c>
      <c r="M148" s="393">
        <v>-0.45655328389010386</v>
      </c>
      <c r="N148" s="393">
        <v>0.3498680225994901</v>
      </c>
      <c r="O148" s="393">
        <v>-0.03990733782469902</v>
      </c>
      <c r="P148" s="392"/>
      <c r="Q148" s="50" t="s">
        <v>84</v>
      </c>
      <c r="R148" s="393">
        <v>2.045027512381518</v>
      </c>
      <c r="S148" s="393">
        <v>-0.3291783536799554</v>
      </c>
      <c r="T148" s="393">
        <v>0.6418797697845005</v>
      </c>
      <c r="U148" s="393">
        <v>0.08067564618774936</v>
      </c>
      <c r="V148" s="393">
        <v>0.4717728246825297</v>
      </c>
    </row>
    <row r="149" spans="1:22" ht="15">
      <c r="A149" s="50" t="s">
        <v>85</v>
      </c>
      <c r="B149" s="393">
        <v>-0.0038926647674903947</v>
      </c>
      <c r="C149" s="393">
        <v>0.006534130495623014</v>
      </c>
      <c r="D149" s="393">
        <v>0.18382940466407338</v>
      </c>
      <c r="E149" s="393">
        <v>0</v>
      </c>
      <c r="F149" s="393">
        <v>0.6935055952063724</v>
      </c>
      <c r="G149" s="393">
        <v>0</v>
      </c>
      <c r="H149" s="393">
        <v>0.07965047829139138</v>
      </c>
      <c r="J149" s="50" t="s">
        <v>85</v>
      </c>
      <c r="K149" s="393">
        <v>-0.26890824455013307</v>
      </c>
      <c r="L149" s="393">
        <v>-0.014022579776062916</v>
      </c>
      <c r="M149" s="393">
        <v>0.010800296842985002</v>
      </c>
      <c r="N149" s="393">
        <v>0</v>
      </c>
      <c r="O149" s="393">
        <v>-0.11998207753704238</v>
      </c>
      <c r="P149" s="392"/>
      <c r="Q149" s="50" t="s">
        <v>85</v>
      </c>
      <c r="R149" s="393">
        <v>-0.09277257476623291</v>
      </c>
      <c r="S149" s="393">
        <v>1.6552111018569033</v>
      </c>
      <c r="T149" s="393">
        <v>0.3772962944398959</v>
      </c>
      <c r="U149" s="393">
        <v>0.16636851323001878</v>
      </c>
      <c r="V149" s="393">
        <v>0.8648028069451548</v>
      </c>
    </row>
    <row r="150" spans="1:22" ht="15.75" thickBot="1">
      <c r="A150" s="38"/>
      <c r="B150" s="391"/>
      <c r="C150" s="391"/>
      <c r="D150" s="391"/>
      <c r="E150" s="391"/>
      <c r="F150" s="391"/>
      <c r="G150" s="391"/>
      <c r="H150" s="391"/>
      <c r="J150" s="38"/>
      <c r="K150" s="391"/>
      <c r="L150" s="391"/>
      <c r="M150" s="391"/>
      <c r="N150" s="391"/>
      <c r="O150" s="391"/>
      <c r="P150" s="395"/>
      <c r="Q150" s="38"/>
      <c r="R150" s="391"/>
      <c r="S150" s="391"/>
      <c r="T150" s="391"/>
      <c r="U150" s="391"/>
      <c r="V150" s="391"/>
    </row>
    <row r="151" spans="1:22" ht="15.75" thickBot="1">
      <c r="A151" s="134" t="s">
        <v>86</v>
      </c>
      <c r="B151" s="398">
        <v>0.0934318062678492</v>
      </c>
      <c r="C151" s="398">
        <v>0.044916595167618256</v>
      </c>
      <c r="D151" s="398">
        <v>0.01080675060433034</v>
      </c>
      <c r="E151" s="398">
        <v>-0.050810246839065876</v>
      </c>
      <c r="F151" s="398">
        <v>0.054891402283755664</v>
      </c>
      <c r="G151" s="398">
        <v>0.05320368729520064</v>
      </c>
      <c r="H151" s="398">
        <v>0.05363447568371171</v>
      </c>
      <c r="J151" s="134" t="s">
        <v>86</v>
      </c>
      <c r="K151" s="398">
        <v>-0.1225921661200996</v>
      </c>
      <c r="L151" s="398">
        <v>0.14747199884102513</v>
      </c>
      <c r="M151" s="398">
        <v>0.0459677998184016</v>
      </c>
      <c r="N151" s="398">
        <v>0.23768009302309911</v>
      </c>
      <c r="O151" s="398">
        <v>0.010748363676306383</v>
      </c>
      <c r="P151" s="392"/>
      <c r="Q151" s="134" t="s">
        <v>86</v>
      </c>
      <c r="R151" s="398">
        <v>0.05320727487658372</v>
      </c>
      <c r="S151" s="398">
        <v>-0.3629392344544222</v>
      </c>
      <c r="T151" s="398">
        <v>0.3849226180653029</v>
      </c>
      <c r="U151" s="398">
        <v>0.14777562125792265</v>
      </c>
      <c r="V151" s="398">
        <v>0.19690950541317087</v>
      </c>
    </row>
    <row r="152" spans="1:22" ht="15">
      <c r="A152" s="399"/>
      <c r="B152" s="140" t="s">
        <v>87</v>
      </c>
      <c r="C152" s="399"/>
      <c r="D152" s="399"/>
      <c r="E152" s="399"/>
      <c r="F152" s="399"/>
      <c r="G152" s="399"/>
      <c r="H152" s="399"/>
      <c r="J152" s="140" t="s">
        <v>87</v>
      </c>
      <c r="K152" s="400"/>
      <c r="L152" s="399"/>
      <c r="M152" s="399"/>
      <c r="N152" s="399"/>
      <c r="O152" s="401"/>
      <c r="P152" s="395"/>
      <c r="Q152" s="140" t="s">
        <v>87</v>
      </c>
      <c r="R152" s="400"/>
      <c r="S152" s="399"/>
      <c r="T152" s="399"/>
      <c r="U152" s="399"/>
      <c r="V152" s="399"/>
    </row>
  </sheetData>
  <sheetProtection/>
  <mergeCells count="6">
    <mergeCell ref="A1:H1"/>
    <mergeCell ref="J1:O1"/>
    <mergeCell ref="Q1:V1"/>
    <mergeCell ref="A78:H78"/>
    <mergeCell ref="J78:O78"/>
    <mergeCell ref="Q78:V7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08"/>
  <sheetViews>
    <sheetView zoomScalePageLayoutView="0" workbookViewId="0" topLeftCell="A1">
      <pane xSplit="3" ySplit="4" topLeftCell="R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:C308"/>
    </sheetView>
  </sheetViews>
  <sheetFormatPr defaultColWidth="11.421875" defaultRowHeight="15"/>
  <sheetData>
    <row r="1" spans="1:58" ht="15">
      <c r="A1" s="475" t="s">
        <v>28</v>
      </c>
      <c r="B1" s="475"/>
      <c r="C1" s="414"/>
      <c r="D1" s="474" t="s">
        <v>185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3"/>
      <c r="BF1" s="410"/>
    </row>
    <row r="2" spans="1:58" ht="15">
      <c r="A2" s="475"/>
      <c r="B2" s="475"/>
      <c r="C2" s="414"/>
      <c r="D2" s="474" t="s">
        <v>8</v>
      </c>
      <c r="E2" s="472"/>
      <c r="F2" s="472" t="s">
        <v>9</v>
      </c>
      <c r="G2" s="472"/>
      <c r="H2" s="472" t="s">
        <v>186</v>
      </c>
      <c r="I2" s="472"/>
      <c r="J2" s="472" t="s">
        <v>187</v>
      </c>
      <c r="K2" s="472"/>
      <c r="L2" s="472" t="s">
        <v>12</v>
      </c>
      <c r="M2" s="472"/>
      <c r="N2" s="472" t="s">
        <v>13</v>
      </c>
      <c r="O2" s="472"/>
      <c r="P2" s="472" t="s">
        <v>14</v>
      </c>
      <c r="Q2" s="472"/>
      <c r="R2" s="472" t="s">
        <v>16</v>
      </c>
      <c r="S2" s="472"/>
      <c r="T2" s="472" t="s">
        <v>17</v>
      </c>
      <c r="U2" s="472"/>
      <c r="V2" s="472" t="s">
        <v>18</v>
      </c>
      <c r="W2" s="472"/>
      <c r="X2" s="472" t="s">
        <v>19</v>
      </c>
      <c r="Y2" s="472"/>
      <c r="Z2" s="472" t="s">
        <v>21</v>
      </c>
      <c r="AA2" s="472"/>
      <c r="AB2" s="472" t="s">
        <v>22</v>
      </c>
      <c r="AC2" s="472"/>
      <c r="AD2" s="472" t="s">
        <v>188</v>
      </c>
      <c r="AE2" s="472"/>
      <c r="AF2" s="472" t="s">
        <v>189</v>
      </c>
      <c r="AG2" s="472"/>
      <c r="AH2" s="472" t="s">
        <v>190</v>
      </c>
      <c r="AI2" s="472"/>
      <c r="AJ2" s="472" t="s">
        <v>23</v>
      </c>
      <c r="AK2" s="472"/>
      <c r="AL2" s="472" t="s">
        <v>24</v>
      </c>
      <c r="AM2" s="472"/>
      <c r="AN2" s="472" t="s">
        <v>191</v>
      </c>
      <c r="AO2" s="472"/>
      <c r="AP2" s="472" t="s">
        <v>192</v>
      </c>
      <c r="AQ2" s="472"/>
      <c r="AR2" s="472" t="s">
        <v>193</v>
      </c>
      <c r="AS2" s="472"/>
      <c r="AT2" s="472" t="s">
        <v>194</v>
      </c>
      <c r="AU2" s="472"/>
      <c r="AV2" s="472" t="s">
        <v>195</v>
      </c>
      <c r="AW2" s="472"/>
      <c r="AX2" s="472" t="s">
        <v>196</v>
      </c>
      <c r="AY2" s="472"/>
      <c r="AZ2" s="472" t="s">
        <v>197</v>
      </c>
      <c r="BA2" s="472"/>
      <c r="BB2" s="472" t="s">
        <v>198</v>
      </c>
      <c r="BC2" s="472"/>
      <c r="BD2" s="472" t="s">
        <v>199</v>
      </c>
      <c r="BE2" s="473"/>
      <c r="BF2" s="410"/>
    </row>
    <row r="3" spans="1:58" ht="15">
      <c r="A3" s="475"/>
      <c r="B3" s="475"/>
      <c r="C3" s="414"/>
      <c r="D3" s="474" t="s">
        <v>200</v>
      </c>
      <c r="E3" s="472"/>
      <c r="F3" s="472" t="s">
        <v>200</v>
      </c>
      <c r="G3" s="472"/>
      <c r="H3" s="472" t="s">
        <v>200</v>
      </c>
      <c r="I3" s="472"/>
      <c r="J3" s="472" t="s">
        <v>200</v>
      </c>
      <c r="K3" s="472"/>
      <c r="L3" s="472" t="s">
        <v>200</v>
      </c>
      <c r="M3" s="472"/>
      <c r="N3" s="472" t="s">
        <v>200</v>
      </c>
      <c r="O3" s="472"/>
      <c r="P3" s="472" t="s">
        <v>200</v>
      </c>
      <c r="Q3" s="472"/>
      <c r="R3" s="472" t="s">
        <v>200</v>
      </c>
      <c r="S3" s="472"/>
      <c r="T3" s="472" t="s">
        <v>200</v>
      </c>
      <c r="U3" s="472"/>
      <c r="V3" s="472" t="s">
        <v>200</v>
      </c>
      <c r="W3" s="472"/>
      <c r="X3" s="472" t="s">
        <v>200</v>
      </c>
      <c r="Y3" s="472"/>
      <c r="Z3" s="472" t="s">
        <v>200</v>
      </c>
      <c r="AA3" s="472"/>
      <c r="AB3" s="472" t="s">
        <v>200</v>
      </c>
      <c r="AC3" s="472"/>
      <c r="AD3" s="472" t="s">
        <v>200</v>
      </c>
      <c r="AE3" s="472"/>
      <c r="AF3" s="472" t="s">
        <v>200</v>
      </c>
      <c r="AG3" s="472"/>
      <c r="AH3" s="472" t="s">
        <v>200</v>
      </c>
      <c r="AI3" s="472"/>
      <c r="AJ3" s="472" t="s">
        <v>200</v>
      </c>
      <c r="AK3" s="472"/>
      <c r="AL3" s="472" t="s">
        <v>200</v>
      </c>
      <c r="AM3" s="472"/>
      <c r="AN3" s="472" t="s">
        <v>200</v>
      </c>
      <c r="AO3" s="472"/>
      <c r="AP3" s="472" t="s">
        <v>200</v>
      </c>
      <c r="AQ3" s="472"/>
      <c r="AR3" s="472" t="s">
        <v>200</v>
      </c>
      <c r="AS3" s="472"/>
      <c r="AT3" s="472" t="s">
        <v>200</v>
      </c>
      <c r="AU3" s="472"/>
      <c r="AV3" s="472" t="s">
        <v>200</v>
      </c>
      <c r="AW3" s="472"/>
      <c r="AX3" s="472" t="s">
        <v>200</v>
      </c>
      <c r="AY3" s="472"/>
      <c r="AZ3" s="472" t="s">
        <v>200</v>
      </c>
      <c r="BA3" s="472"/>
      <c r="BB3" s="472" t="s">
        <v>200</v>
      </c>
      <c r="BC3" s="472"/>
      <c r="BD3" s="472" t="s">
        <v>200</v>
      </c>
      <c r="BE3" s="473"/>
      <c r="BF3" s="410"/>
    </row>
    <row r="4" spans="1:58" ht="24.75">
      <c r="A4" s="476"/>
      <c r="B4" s="476"/>
      <c r="C4" s="415" t="s">
        <v>507</v>
      </c>
      <c r="D4" s="416" t="s">
        <v>201</v>
      </c>
      <c r="E4" s="417" t="s">
        <v>202</v>
      </c>
      <c r="F4" s="417" t="s">
        <v>201</v>
      </c>
      <c r="G4" s="417" t="s">
        <v>202</v>
      </c>
      <c r="H4" s="417" t="s">
        <v>201</v>
      </c>
      <c r="I4" s="417" t="s">
        <v>202</v>
      </c>
      <c r="J4" s="417" t="s">
        <v>201</v>
      </c>
      <c r="K4" s="417" t="s">
        <v>202</v>
      </c>
      <c r="L4" s="417" t="s">
        <v>201</v>
      </c>
      <c r="M4" s="417" t="s">
        <v>202</v>
      </c>
      <c r="N4" s="417" t="s">
        <v>201</v>
      </c>
      <c r="O4" s="417" t="s">
        <v>202</v>
      </c>
      <c r="P4" s="417" t="s">
        <v>201</v>
      </c>
      <c r="Q4" s="417" t="s">
        <v>202</v>
      </c>
      <c r="R4" s="417" t="s">
        <v>201</v>
      </c>
      <c r="S4" s="417" t="s">
        <v>202</v>
      </c>
      <c r="T4" s="417" t="s">
        <v>201</v>
      </c>
      <c r="U4" s="417" t="s">
        <v>202</v>
      </c>
      <c r="V4" s="417" t="s">
        <v>201</v>
      </c>
      <c r="W4" s="417" t="s">
        <v>202</v>
      </c>
      <c r="X4" s="417" t="s">
        <v>201</v>
      </c>
      <c r="Y4" s="417" t="s">
        <v>202</v>
      </c>
      <c r="Z4" s="417" t="s">
        <v>201</v>
      </c>
      <c r="AA4" s="417" t="s">
        <v>202</v>
      </c>
      <c r="AB4" s="417" t="s">
        <v>201</v>
      </c>
      <c r="AC4" s="417" t="s">
        <v>202</v>
      </c>
      <c r="AD4" s="417" t="s">
        <v>201</v>
      </c>
      <c r="AE4" s="417" t="s">
        <v>202</v>
      </c>
      <c r="AF4" s="417" t="s">
        <v>201</v>
      </c>
      <c r="AG4" s="417" t="s">
        <v>202</v>
      </c>
      <c r="AH4" s="417" t="s">
        <v>201</v>
      </c>
      <c r="AI4" s="417" t="s">
        <v>202</v>
      </c>
      <c r="AJ4" s="417" t="s">
        <v>201</v>
      </c>
      <c r="AK4" s="417" t="s">
        <v>202</v>
      </c>
      <c r="AL4" s="417" t="s">
        <v>201</v>
      </c>
      <c r="AM4" s="417" t="s">
        <v>202</v>
      </c>
      <c r="AN4" s="417" t="s">
        <v>201</v>
      </c>
      <c r="AO4" s="417" t="s">
        <v>202</v>
      </c>
      <c r="AP4" s="417" t="s">
        <v>201</v>
      </c>
      <c r="AQ4" s="417" t="s">
        <v>202</v>
      </c>
      <c r="AR4" s="417" t="s">
        <v>201</v>
      </c>
      <c r="AS4" s="417" t="s">
        <v>202</v>
      </c>
      <c r="AT4" s="417" t="s">
        <v>201</v>
      </c>
      <c r="AU4" s="417" t="s">
        <v>202</v>
      </c>
      <c r="AV4" s="417" t="s">
        <v>201</v>
      </c>
      <c r="AW4" s="417" t="s">
        <v>202</v>
      </c>
      <c r="AX4" s="417" t="s">
        <v>201</v>
      </c>
      <c r="AY4" s="417" t="s">
        <v>202</v>
      </c>
      <c r="AZ4" s="417" t="s">
        <v>201</v>
      </c>
      <c r="BA4" s="417" t="s">
        <v>202</v>
      </c>
      <c r="BB4" s="417" t="s">
        <v>201</v>
      </c>
      <c r="BC4" s="417" t="s">
        <v>202</v>
      </c>
      <c r="BD4" s="417" t="s">
        <v>201</v>
      </c>
      <c r="BE4" s="418" t="s">
        <v>202</v>
      </c>
      <c r="BF4" s="410"/>
    </row>
    <row r="5" spans="1:58" ht="15">
      <c r="A5" s="469" t="s">
        <v>203</v>
      </c>
      <c r="B5" s="411" t="s">
        <v>28</v>
      </c>
      <c r="C5" s="411" t="e">
        <f>FIND("G",B5)</f>
        <v>#VALUE!</v>
      </c>
      <c r="D5" s="419">
        <v>0.12855259530176424</v>
      </c>
      <c r="E5" s="419">
        <v>0.17155331218836292</v>
      </c>
      <c r="F5" s="419">
        <v>0.12206059223171538</v>
      </c>
      <c r="G5" s="419">
        <v>0.14898679490446146</v>
      </c>
      <c r="H5" s="419">
        <v>0.134612315578646</v>
      </c>
      <c r="I5" s="419">
        <v>0.17465792496600308</v>
      </c>
      <c r="J5" s="419">
        <v>0.10432927256093509</v>
      </c>
      <c r="K5" s="419">
        <v>0.08872203367542132</v>
      </c>
      <c r="L5" s="419">
        <v>0.23299429173584937</v>
      </c>
      <c r="M5" s="419">
        <v>0.32620255361056555</v>
      </c>
      <c r="N5" s="419">
        <v>0.11262322965965249</v>
      </c>
      <c r="O5" s="419">
        <v>0.14089845412935587</v>
      </c>
      <c r="P5" s="419">
        <v>0.08937652572405484</v>
      </c>
      <c r="Q5" s="419">
        <v>0.11626230855867568</v>
      </c>
      <c r="R5" s="419">
        <v>0.1837746289074658</v>
      </c>
      <c r="S5" s="419">
        <v>0.16805616212228777</v>
      </c>
      <c r="T5" s="419">
        <v>0.10954192713126315</v>
      </c>
      <c r="U5" s="419">
        <v>0.16188740725687023</v>
      </c>
      <c r="V5" s="419">
        <v>0.16896874757457087</v>
      </c>
      <c r="W5" s="419">
        <v>0.23387656601931842</v>
      </c>
      <c r="X5" s="419">
        <v>0.11997480070617834</v>
      </c>
      <c r="Y5" s="419">
        <v>0.09626618051102173</v>
      </c>
      <c r="Z5" s="419">
        <v>0.17577946565196334</v>
      </c>
      <c r="AA5" s="419">
        <v>0.3853327784714699</v>
      </c>
      <c r="AB5" s="419">
        <v>0.19077338093618385</v>
      </c>
      <c r="AC5" s="419">
        <v>0.39017780599808477</v>
      </c>
      <c r="AD5" s="419">
        <v>0.1372341970972417</v>
      </c>
      <c r="AE5" s="419">
        <v>0.147424186428022</v>
      </c>
      <c r="AF5" s="419">
        <v>0.3435940515644004</v>
      </c>
      <c r="AG5" s="419">
        <v>0.5628558032198852</v>
      </c>
      <c r="AH5" s="419">
        <v>0.3894847883501459</v>
      </c>
      <c r="AI5" s="419">
        <v>0.4490817233917996</v>
      </c>
      <c r="AJ5" s="419">
        <v>0.10032540720247361</v>
      </c>
      <c r="AK5" s="419">
        <v>0.1437635600563378</v>
      </c>
      <c r="AL5" s="419">
        <v>0.09758997868367522</v>
      </c>
      <c r="AM5" s="419">
        <v>0.09159422024349602</v>
      </c>
      <c r="AN5" s="419">
        <v>0.5245830452068024</v>
      </c>
      <c r="AO5" s="419">
        <v>0.5892156337044816</v>
      </c>
      <c r="AP5" s="419">
        <v>0.39276836200460236</v>
      </c>
      <c r="AQ5" s="419">
        <v>0.3135585478345759</v>
      </c>
      <c r="AR5" s="419">
        <v>0.7113032735728234</v>
      </c>
      <c r="AS5" s="419">
        <v>0.8688659345864709</v>
      </c>
      <c r="AT5" s="419">
        <v>0.10461019120186325</v>
      </c>
      <c r="AU5" s="419">
        <v>0.12062768844839095</v>
      </c>
      <c r="AV5" s="419">
        <v>0.1512870992221549</v>
      </c>
      <c r="AW5" s="419">
        <v>0.03603189995452985</v>
      </c>
      <c r="AX5" s="419">
        <v>0.08826784540013016</v>
      </c>
      <c r="AY5" s="419">
        <v>0.15783593625235823</v>
      </c>
      <c r="AZ5" s="419">
        <v>0.14663834754938976</v>
      </c>
      <c r="BA5" s="419">
        <v>0.21919881499184618</v>
      </c>
      <c r="BB5" s="419">
        <v>0.09052477439904465</v>
      </c>
      <c r="BC5" s="419">
        <v>0.08172712332010681</v>
      </c>
      <c r="BD5" s="419">
        <v>0</v>
      </c>
      <c r="BE5" s="419">
        <v>0</v>
      </c>
      <c r="BF5" s="410"/>
    </row>
    <row r="6" spans="1:58" ht="15">
      <c r="A6" s="470"/>
      <c r="B6" s="412" t="s">
        <v>204</v>
      </c>
      <c r="C6" s="411" t="e">
        <f aca="true" t="shared" si="0" ref="C6:C69">FIND("G",B6)</f>
        <v>#VALUE!</v>
      </c>
      <c r="D6" s="419">
        <v>0.6457080051467906</v>
      </c>
      <c r="E6" s="419">
        <v>0.5706108219777293</v>
      </c>
      <c r="F6" s="419">
        <v>0.6286219464407654</v>
      </c>
      <c r="G6" s="419">
        <v>0.5940702027381968</v>
      </c>
      <c r="H6" s="419">
        <v>0.6558986284906813</v>
      </c>
      <c r="I6" s="419">
        <v>0.6218610926395809</v>
      </c>
      <c r="J6" s="419">
        <v>0.5924107694317007</v>
      </c>
      <c r="K6" s="419">
        <v>0.6838477209564461</v>
      </c>
      <c r="L6" s="419">
        <v>0.632845777911981</v>
      </c>
      <c r="M6" s="419">
        <v>0.5398980426836623</v>
      </c>
      <c r="N6" s="419">
        <v>0.6860020488687796</v>
      </c>
      <c r="O6" s="419">
        <v>0.6615762276996504</v>
      </c>
      <c r="P6" s="419">
        <v>0.701376317055489</v>
      </c>
      <c r="Q6" s="419">
        <v>0.6638463757255451</v>
      </c>
      <c r="R6" s="419">
        <v>0.31292207624791485</v>
      </c>
      <c r="S6" s="419">
        <v>0.2844203459408255</v>
      </c>
      <c r="T6" s="419">
        <v>0.7553286305842164</v>
      </c>
      <c r="U6" s="419">
        <v>0.6991964066282307</v>
      </c>
      <c r="V6" s="419">
        <v>0.5677040094379786</v>
      </c>
      <c r="W6" s="419">
        <v>0.5112364431207652</v>
      </c>
      <c r="X6" s="419">
        <v>0.6384824789979614</v>
      </c>
      <c r="Y6" s="419">
        <v>0.6775777234984006</v>
      </c>
      <c r="Z6" s="419">
        <v>0.6506281509664358</v>
      </c>
      <c r="AA6" s="419">
        <v>0.5011125174130892</v>
      </c>
      <c r="AB6" s="419">
        <v>0.6150854534322158</v>
      </c>
      <c r="AC6" s="419">
        <v>0.5220409218867642</v>
      </c>
      <c r="AD6" s="419">
        <v>0.7021006341186368</v>
      </c>
      <c r="AE6" s="419">
        <v>0.2639901626822595</v>
      </c>
      <c r="AF6" s="419">
        <v>0.5857162365952228</v>
      </c>
      <c r="AG6" s="419">
        <v>0.27760908584783067</v>
      </c>
      <c r="AH6" s="419">
        <v>0.5287537371508223</v>
      </c>
      <c r="AI6" s="419">
        <v>0.5260941747346036</v>
      </c>
      <c r="AJ6" s="419">
        <v>0.6581117713563905</v>
      </c>
      <c r="AK6" s="419">
        <v>0.619782398186838</v>
      </c>
      <c r="AL6" s="419">
        <v>0.710209594742922</v>
      </c>
      <c r="AM6" s="419">
        <v>0.7491162517123581</v>
      </c>
      <c r="AN6" s="419">
        <v>0.34557917190271603</v>
      </c>
      <c r="AO6" s="419">
        <v>0.280458465796337</v>
      </c>
      <c r="AP6" s="419">
        <v>0.49491492154719163</v>
      </c>
      <c r="AQ6" s="419">
        <v>0.6028954646112676</v>
      </c>
      <c r="AR6" s="419">
        <v>0.1916922267479021</v>
      </c>
      <c r="AS6" s="419">
        <v>0.08485613693153146</v>
      </c>
      <c r="AT6" s="419">
        <v>0.6776192534377482</v>
      </c>
      <c r="AU6" s="419">
        <v>0.6158557687569649</v>
      </c>
      <c r="AV6" s="419">
        <v>0.6139538505494815</v>
      </c>
      <c r="AW6" s="419">
        <v>0.20967656970970963</v>
      </c>
      <c r="AX6" s="419">
        <v>0.7681367616897803</v>
      </c>
      <c r="AY6" s="419">
        <v>0.6774869659803031</v>
      </c>
      <c r="AZ6" s="419">
        <v>0.6608455812936657</v>
      </c>
      <c r="BA6" s="419">
        <v>0.7059329657864923</v>
      </c>
      <c r="BB6" s="419">
        <v>0.6216770121515328</v>
      </c>
      <c r="BC6" s="419">
        <v>0.5394885092873437</v>
      </c>
      <c r="BD6" s="419">
        <v>0.6007879522636894</v>
      </c>
      <c r="BE6" s="419">
        <v>0.7260761070549883</v>
      </c>
      <c r="BF6" s="410"/>
    </row>
    <row r="7" spans="1:58" ht="15">
      <c r="A7" s="470"/>
      <c r="B7" s="412" t="s">
        <v>205</v>
      </c>
      <c r="C7" s="411" t="e">
        <f t="shared" si="0"/>
        <v>#VALUE!</v>
      </c>
      <c r="D7" s="419">
        <v>0</v>
      </c>
      <c r="E7" s="419">
        <v>0</v>
      </c>
      <c r="F7" s="419">
        <v>1.7966588263105847E-05</v>
      </c>
      <c r="G7" s="419">
        <v>4.722009802192658E-06</v>
      </c>
      <c r="H7" s="419">
        <v>0</v>
      </c>
      <c r="I7" s="419">
        <v>0</v>
      </c>
      <c r="J7" s="419">
        <v>0</v>
      </c>
      <c r="K7" s="419">
        <v>0</v>
      </c>
      <c r="L7" s="419">
        <v>0</v>
      </c>
      <c r="M7" s="419">
        <v>0</v>
      </c>
      <c r="N7" s="419">
        <v>0</v>
      </c>
      <c r="O7" s="419">
        <v>0</v>
      </c>
      <c r="P7" s="419">
        <v>0</v>
      </c>
      <c r="Q7" s="419">
        <v>0</v>
      </c>
      <c r="R7" s="419">
        <v>0</v>
      </c>
      <c r="S7" s="419">
        <v>0</v>
      </c>
      <c r="T7" s="419">
        <v>0</v>
      </c>
      <c r="U7" s="419">
        <v>0</v>
      </c>
      <c r="V7" s="419">
        <v>0</v>
      </c>
      <c r="W7" s="419">
        <v>0</v>
      </c>
      <c r="X7" s="419">
        <v>0</v>
      </c>
      <c r="Y7" s="419">
        <v>0</v>
      </c>
      <c r="Z7" s="419">
        <v>0</v>
      </c>
      <c r="AA7" s="419">
        <v>0</v>
      </c>
      <c r="AB7" s="419">
        <v>0</v>
      </c>
      <c r="AC7" s="419">
        <v>0</v>
      </c>
      <c r="AD7" s="419">
        <v>0</v>
      </c>
      <c r="AE7" s="419">
        <v>0</v>
      </c>
      <c r="AF7" s="419">
        <v>0</v>
      </c>
      <c r="AG7" s="419">
        <v>0</v>
      </c>
      <c r="AH7" s="419">
        <v>0</v>
      </c>
      <c r="AI7" s="419">
        <v>0</v>
      </c>
      <c r="AJ7" s="419">
        <v>0</v>
      </c>
      <c r="AK7" s="419">
        <v>0</v>
      </c>
      <c r="AL7" s="419">
        <v>0</v>
      </c>
      <c r="AM7" s="419">
        <v>0</v>
      </c>
      <c r="AN7" s="419">
        <v>0</v>
      </c>
      <c r="AO7" s="419">
        <v>0</v>
      </c>
      <c r="AP7" s="419">
        <v>0</v>
      </c>
      <c r="AQ7" s="419">
        <v>0</v>
      </c>
      <c r="AR7" s="419">
        <v>0</v>
      </c>
      <c r="AS7" s="419">
        <v>0</v>
      </c>
      <c r="AT7" s="419">
        <v>0</v>
      </c>
      <c r="AU7" s="419">
        <v>0</v>
      </c>
      <c r="AV7" s="419">
        <v>0</v>
      </c>
      <c r="AW7" s="419">
        <v>0</v>
      </c>
      <c r="AX7" s="419">
        <v>0</v>
      </c>
      <c r="AY7" s="419">
        <v>0</v>
      </c>
      <c r="AZ7" s="419">
        <v>0</v>
      </c>
      <c r="BA7" s="419">
        <v>0</v>
      </c>
      <c r="BB7" s="419">
        <v>0</v>
      </c>
      <c r="BC7" s="419">
        <v>0</v>
      </c>
      <c r="BD7" s="419">
        <v>0</v>
      </c>
      <c r="BE7" s="419">
        <v>0</v>
      </c>
      <c r="BF7" s="410"/>
    </row>
    <row r="8" spans="1:58" ht="15">
      <c r="A8" s="470"/>
      <c r="B8" s="412" t="s">
        <v>206</v>
      </c>
      <c r="C8" s="411" t="e">
        <f t="shared" si="0"/>
        <v>#VALUE!</v>
      </c>
      <c r="D8" s="419">
        <v>0.07155203753299835</v>
      </c>
      <c r="E8" s="419">
        <v>0.05157335308265708</v>
      </c>
      <c r="F8" s="419">
        <v>0.0576224494116115</v>
      </c>
      <c r="G8" s="419">
        <v>0.0597524569639443</v>
      </c>
      <c r="H8" s="419">
        <v>0.021346174434408165</v>
      </c>
      <c r="I8" s="419">
        <v>0.027930792857548434</v>
      </c>
      <c r="J8" s="419">
        <v>0.006118305338867993</v>
      </c>
      <c r="K8" s="419">
        <v>0.005621819609324399</v>
      </c>
      <c r="L8" s="419">
        <v>0.015524942512749176</v>
      </c>
      <c r="M8" s="419">
        <v>0.0011428270519959608</v>
      </c>
      <c r="N8" s="419">
        <v>0.0757845707151573</v>
      </c>
      <c r="O8" s="419">
        <v>0.07202123242057915</v>
      </c>
      <c r="P8" s="419">
        <v>0.08182105288621302</v>
      </c>
      <c r="Q8" s="419">
        <v>0.06972217431807518</v>
      </c>
      <c r="R8" s="419">
        <v>0.03816102922075131</v>
      </c>
      <c r="S8" s="419">
        <v>0.027546307276250848</v>
      </c>
      <c r="T8" s="419">
        <v>0.032930381773277694</v>
      </c>
      <c r="U8" s="419">
        <v>0.0244352245825991</v>
      </c>
      <c r="V8" s="419">
        <v>0.0367456912920555</v>
      </c>
      <c r="W8" s="419">
        <v>0.04383884533146279</v>
      </c>
      <c r="X8" s="419">
        <v>0.025086704763663214</v>
      </c>
      <c r="Y8" s="419">
        <v>0.023840271218042247</v>
      </c>
      <c r="Z8" s="419">
        <v>0.011230326523710971</v>
      </c>
      <c r="AA8" s="419">
        <v>0.004292788318359389</v>
      </c>
      <c r="AB8" s="419">
        <v>0.005649530270827845</v>
      </c>
      <c r="AC8" s="419">
        <v>0.000658543381524581</v>
      </c>
      <c r="AD8" s="419">
        <v>0.010268003669746624</v>
      </c>
      <c r="AE8" s="419">
        <v>0.003990464499896626</v>
      </c>
      <c r="AF8" s="419">
        <v>0.01777224669013804</v>
      </c>
      <c r="AG8" s="419">
        <v>0.08593930756783905</v>
      </c>
      <c r="AH8" s="419">
        <v>0</v>
      </c>
      <c r="AI8" s="419">
        <v>0</v>
      </c>
      <c r="AJ8" s="419">
        <v>0.07048707735389048</v>
      </c>
      <c r="AK8" s="419">
        <v>0.05489086598717916</v>
      </c>
      <c r="AL8" s="419">
        <v>0.07337903060776224</v>
      </c>
      <c r="AM8" s="419">
        <v>0.05191105751107045</v>
      </c>
      <c r="AN8" s="419">
        <v>0</v>
      </c>
      <c r="AO8" s="419">
        <v>0</v>
      </c>
      <c r="AP8" s="419">
        <v>0.02328412067704669</v>
      </c>
      <c r="AQ8" s="419">
        <v>0.00448452720859589</v>
      </c>
      <c r="AR8" s="419">
        <v>0</v>
      </c>
      <c r="AS8" s="419">
        <v>0</v>
      </c>
      <c r="AT8" s="419">
        <v>0.0017384819437028906</v>
      </c>
      <c r="AU8" s="419">
        <v>0.0003337071414352469</v>
      </c>
      <c r="AV8" s="419">
        <v>0.018209668172896137</v>
      </c>
      <c r="AW8" s="419">
        <v>0.010854038876316072</v>
      </c>
      <c r="AX8" s="419">
        <v>0.04882705067519228</v>
      </c>
      <c r="AY8" s="419">
        <v>0.11268683424218903</v>
      </c>
      <c r="AZ8" s="419">
        <v>0.05766445641410736</v>
      </c>
      <c r="BA8" s="419">
        <v>0.01117128601738013</v>
      </c>
      <c r="BB8" s="419">
        <v>0.052840905913568624</v>
      </c>
      <c r="BC8" s="419">
        <v>0.043271595512636235</v>
      </c>
      <c r="BD8" s="419">
        <v>0.1654314202319058</v>
      </c>
      <c r="BE8" s="419">
        <v>0.11729034762859612</v>
      </c>
      <c r="BF8" s="410"/>
    </row>
    <row r="9" spans="1:58" ht="15">
      <c r="A9" s="470"/>
      <c r="B9" s="412" t="s">
        <v>207</v>
      </c>
      <c r="C9" s="411" t="e">
        <f t="shared" si="0"/>
        <v>#VALUE!</v>
      </c>
      <c r="D9" s="419">
        <v>0</v>
      </c>
      <c r="E9" s="419">
        <v>0</v>
      </c>
      <c r="F9" s="419">
        <v>0</v>
      </c>
      <c r="G9" s="419">
        <v>0</v>
      </c>
      <c r="H9" s="419">
        <v>0</v>
      </c>
      <c r="I9" s="419">
        <v>0</v>
      </c>
      <c r="J9" s="419">
        <v>0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419">
        <v>0</v>
      </c>
      <c r="S9" s="419">
        <v>0</v>
      </c>
      <c r="T9" s="419">
        <v>0</v>
      </c>
      <c r="U9" s="419">
        <v>0</v>
      </c>
      <c r="V9" s="419">
        <v>0</v>
      </c>
      <c r="W9" s="419">
        <v>0</v>
      </c>
      <c r="X9" s="419">
        <v>9.669563311161295E-05</v>
      </c>
      <c r="Y9" s="419">
        <v>0.0002187378865211486</v>
      </c>
      <c r="Z9" s="419">
        <v>0</v>
      </c>
      <c r="AA9" s="419">
        <v>0</v>
      </c>
      <c r="AB9" s="419">
        <v>0</v>
      </c>
      <c r="AC9" s="419">
        <v>0</v>
      </c>
      <c r="AD9" s="419">
        <v>0</v>
      </c>
      <c r="AE9" s="419">
        <v>0</v>
      </c>
      <c r="AF9" s="419">
        <v>0</v>
      </c>
      <c r="AG9" s="419">
        <v>0</v>
      </c>
      <c r="AH9" s="419">
        <v>0</v>
      </c>
      <c r="AI9" s="419">
        <v>0</v>
      </c>
      <c r="AJ9" s="419">
        <v>0</v>
      </c>
      <c r="AK9" s="419">
        <v>0</v>
      </c>
      <c r="AL9" s="419">
        <v>0</v>
      </c>
      <c r="AM9" s="419">
        <v>0</v>
      </c>
      <c r="AN9" s="419">
        <v>0</v>
      </c>
      <c r="AO9" s="419">
        <v>0</v>
      </c>
      <c r="AP9" s="419">
        <v>0</v>
      </c>
      <c r="AQ9" s="419">
        <v>0</v>
      </c>
      <c r="AR9" s="419">
        <v>0</v>
      </c>
      <c r="AS9" s="419">
        <v>0</v>
      </c>
      <c r="AT9" s="419">
        <v>0</v>
      </c>
      <c r="AU9" s="419">
        <v>0</v>
      </c>
      <c r="AV9" s="419">
        <v>0</v>
      </c>
      <c r="AW9" s="419">
        <v>0</v>
      </c>
      <c r="AX9" s="419">
        <v>0</v>
      </c>
      <c r="AY9" s="419">
        <v>0</v>
      </c>
      <c r="AZ9" s="419">
        <v>0</v>
      </c>
      <c r="BA9" s="419">
        <v>0</v>
      </c>
      <c r="BB9" s="419">
        <v>0</v>
      </c>
      <c r="BC9" s="419">
        <v>0</v>
      </c>
      <c r="BD9" s="419">
        <v>0</v>
      </c>
      <c r="BE9" s="419">
        <v>0</v>
      </c>
      <c r="BF9" s="410"/>
    </row>
    <row r="10" spans="1:58" ht="15">
      <c r="A10" s="470"/>
      <c r="B10" s="412" t="s">
        <v>208</v>
      </c>
      <c r="C10" s="411" t="e">
        <f t="shared" si="0"/>
        <v>#VALUE!</v>
      </c>
      <c r="D10" s="419">
        <v>0</v>
      </c>
      <c r="E10" s="419">
        <v>0</v>
      </c>
      <c r="F10" s="419">
        <v>0.00010789236465952746</v>
      </c>
      <c r="G10" s="419">
        <v>2.0322023666518397E-05</v>
      </c>
      <c r="H10" s="419">
        <v>0</v>
      </c>
      <c r="I10" s="419">
        <v>0</v>
      </c>
      <c r="J10" s="419">
        <v>0</v>
      </c>
      <c r="K10" s="419">
        <v>0</v>
      </c>
      <c r="L10" s="419">
        <v>0</v>
      </c>
      <c r="M10" s="419">
        <v>0</v>
      </c>
      <c r="N10" s="419">
        <v>0</v>
      </c>
      <c r="O10" s="419">
        <v>0</v>
      </c>
      <c r="P10" s="419">
        <v>0</v>
      </c>
      <c r="Q10" s="419">
        <v>0</v>
      </c>
      <c r="R10" s="419">
        <v>0</v>
      </c>
      <c r="S10" s="419">
        <v>0</v>
      </c>
      <c r="T10" s="419">
        <v>0</v>
      </c>
      <c r="U10" s="419">
        <v>0</v>
      </c>
      <c r="V10" s="419">
        <v>0</v>
      </c>
      <c r="W10" s="419">
        <v>0</v>
      </c>
      <c r="X10" s="419">
        <v>0</v>
      </c>
      <c r="Y10" s="419">
        <v>0</v>
      </c>
      <c r="Z10" s="419">
        <v>0</v>
      </c>
      <c r="AA10" s="419">
        <v>0</v>
      </c>
      <c r="AB10" s="419">
        <v>0</v>
      </c>
      <c r="AC10" s="419">
        <v>0</v>
      </c>
      <c r="AD10" s="419">
        <v>0</v>
      </c>
      <c r="AE10" s="419">
        <v>0</v>
      </c>
      <c r="AF10" s="419">
        <v>0</v>
      </c>
      <c r="AG10" s="419">
        <v>0</v>
      </c>
      <c r="AH10" s="419">
        <v>0</v>
      </c>
      <c r="AI10" s="419">
        <v>0</v>
      </c>
      <c r="AJ10" s="419">
        <v>0</v>
      </c>
      <c r="AK10" s="419">
        <v>0</v>
      </c>
      <c r="AL10" s="419">
        <v>0</v>
      </c>
      <c r="AM10" s="419">
        <v>0</v>
      </c>
      <c r="AN10" s="419">
        <v>0</v>
      </c>
      <c r="AO10" s="419">
        <v>0</v>
      </c>
      <c r="AP10" s="419">
        <v>0</v>
      </c>
      <c r="AQ10" s="419">
        <v>0</v>
      </c>
      <c r="AR10" s="419">
        <v>0</v>
      </c>
      <c r="AS10" s="419">
        <v>0</v>
      </c>
      <c r="AT10" s="419">
        <v>0</v>
      </c>
      <c r="AU10" s="419">
        <v>0</v>
      </c>
      <c r="AV10" s="419">
        <v>0</v>
      </c>
      <c r="AW10" s="419">
        <v>0</v>
      </c>
      <c r="AX10" s="419">
        <v>0</v>
      </c>
      <c r="AY10" s="419">
        <v>0</v>
      </c>
      <c r="AZ10" s="419">
        <v>0</v>
      </c>
      <c r="BA10" s="419">
        <v>0</v>
      </c>
      <c r="BB10" s="419">
        <v>0</v>
      </c>
      <c r="BC10" s="419">
        <v>0</v>
      </c>
      <c r="BD10" s="419">
        <v>0</v>
      </c>
      <c r="BE10" s="419">
        <v>0</v>
      </c>
      <c r="BF10" s="410"/>
    </row>
    <row r="11" spans="1:58" ht="15">
      <c r="A11" s="470"/>
      <c r="B11" s="412" t="s">
        <v>209</v>
      </c>
      <c r="C11" s="411" t="e">
        <f t="shared" si="0"/>
        <v>#VALUE!</v>
      </c>
      <c r="D11" s="419">
        <v>0.003820988469182371</v>
      </c>
      <c r="E11" s="419">
        <v>0.0016883159165755365</v>
      </c>
      <c r="F11" s="419">
        <v>0.0035509915421248306</v>
      </c>
      <c r="G11" s="419">
        <v>0.0012832516919325646</v>
      </c>
      <c r="H11" s="419">
        <v>0.00016958927978494767</v>
      </c>
      <c r="I11" s="419">
        <v>4.301455126685318E-05</v>
      </c>
      <c r="J11" s="419">
        <v>0</v>
      </c>
      <c r="K11" s="419">
        <v>0</v>
      </c>
      <c r="L11" s="419">
        <v>0</v>
      </c>
      <c r="M11" s="419">
        <v>0</v>
      </c>
      <c r="N11" s="419">
        <v>0.003484383054367822</v>
      </c>
      <c r="O11" s="419">
        <v>0.0015995959441339367</v>
      </c>
      <c r="P11" s="419">
        <v>0.002724221884071751</v>
      </c>
      <c r="Q11" s="419">
        <v>0.00260801264301974</v>
      </c>
      <c r="R11" s="419">
        <v>0.0032432883345166513</v>
      </c>
      <c r="S11" s="419">
        <v>0.004268769029149279</v>
      </c>
      <c r="T11" s="419">
        <v>0.0015839909678421246</v>
      </c>
      <c r="U11" s="419">
        <v>0.0007283244753941384</v>
      </c>
      <c r="V11" s="419">
        <v>0.0007666340605082675</v>
      </c>
      <c r="W11" s="419">
        <v>0.0003828204587210161</v>
      </c>
      <c r="X11" s="419">
        <v>0.0007796968569622835</v>
      </c>
      <c r="Y11" s="419">
        <v>0.00208374942535173</v>
      </c>
      <c r="Z11" s="419">
        <v>0</v>
      </c>
      <c r="AA11" s="419">
        <v>0</v>
      </c>
      <c r="AB11" s="419">
        <v>0</v>
      </c>
      <c r="AC11" s="419">
        <v>0</v>
      </c>
      <c r="AD11" s="419">
        <v>0</v>
      </c>
      <c r="AE11" s="419">
        <v>0</v>
      </c>
      <c r="AF11" s="419">
        <v>0</v>
      </c>
      <c r="AG11" s="419">
        <v>0</v>
      </c>
      <c r="AH11" s="419">
        <v>0</v>
      </c>
      <c r="AI11" s="419">
        <v>0</v>
      </c>
      <c r="AJ11" s="419">
        <v>0.006688259762759285</v>
      </c>
      <c r="AK11" s="419">
        <v>0.011433634363532896</v>
      </c>
      <c r="AL11" s="419">
        <v>0.0007088735149907686</v>
      </c>
      <c r="AM11" s="419">
        <v>0.0005744784307952446</v>
      </c>
      <c r="AN11" s="419">
        <v>0.011489878237288387</v>
      </c>
      <c r="AO11" s="419">
        <v>0.00790957258127809</v>
      </c>
      <c r="AP11" s="419">
        <v>0</v>
      </c>
      <c r="AQ11" s="419">
        <v>0</v>
      </c>
      <c r="AR11" s="419">
        <v>0</v>
      </c>
      <c r="AS11" s="419">
        <v>0</v>
      </c>
      <c r="AT11" s="419">
        <v>0</v>
      </c>
      <c r="AU11" s="419">
        <v>0</v>
      </c>
      <c r="AV11" s="419">
        <v>0</v>
      </c>
      <c r="AW11" s="419">
        <v>0</v>
      </c>
      <c r="AX11" s="419">
        <v>0</v>
      </c>
      <c r="AY11" s="419">
        <v>0</v>
      </c>
      <c r="AZ11" s="419">
        <v>0</v>
      </c>
      <c r="BA11" s="419">
        <v>0</v>
      </c>
      <c r="BB11" s="419">
        <v>0.006114233598031461</v>
      </c>
      <c r="BC11" s="419">
        <v>0.0031553783266895195</v>
      </c>
      <c r="BD11" s="419">
        <v>0</v>
      </c>
      <c r="BE11" s="419">
        <v>0</v>
      </c>
      <c r="BF11" s="410"/>
    </row>
    <row r="12" spans="1:58" ht="15">
      <c r="A12" s="470"/>
      <c r="B12" s="412" t="s">
        <v>210</v>
      </c>
      <c r="C12" s="411" t="e">
        <f t="shared" si="0"/>
        <v>#VALUE!</v>
      </c>
      <c r="D12" s="419">
        <v>6.919876388154845E-05</v>
      </c>
      <c r="E12" s="419">
        <v>0.0003651747977587818</v>
      </c>
      <c r="F12" s="419">
        <v>0.0008263185894319667</v>
      </c>
      <c r="G12" s="419">
        <v>0.0022510865638867977</v>
      </c>
      <c r="H12" s="419">
        <v>0</v>
      </c>
      <c r="I12" s="419">
        <v>0</v>
      </c>
      <c r="J12" s="419">
        <v>0</v>
      </c>
      <c r="K12" s="419">
        <v>0</v>
      </c>
      <c r="L12" s="419">
        <v>0</v>
      </c>
      <c r="M12" s="419">
        <v>0</v>
      </c>
      <c r="N12" s="419">
        <v>0.0003892655217389366</v>
      </c>
      <c r="O12" s="419">
        <v>0.000536307121289904</v>
      </c>
      <c r="P12" s="419">
        <v>0</v>
      </c>
      <c r="Q12" s="419">
        <v>0</v>
      </c>
      <c r="R12" s="419">
        <v>0.010418741268341514</v>
      </c>
      <c r="S12" s="419">
        <v>0.008354982605280373</v>
      </c>
      <c r="T12" s="419">
        <v>1.817469663314347E-05</v>
      </c>
      <c r="U12" s="419">
        <v>9.875917146484192E-06</v>
      </c>
      <c r="V12" s="419">
        <v>0.0018103515112789653</v>
      </c>
      <c r="W12" s="419">
        <v>0.004074792529118754</v>
      </c>
      <c r="X12" s="419">
        <v>0</v>
      </c>
      <c r="Y12" s="419">
        <v>0</v>
      </c>
      <c r="Z12" s="419">
        <v>0</v>
      </c>
      <c r="AA12" s="419">
        <v>0</v>
      </c>
      <c r="AB12" s="419">
        <v>0</v>
      </c>
      <c r="AC12" s="419">
        <v>0</v>
      </c>
      <c r="AD12" s="419">
        <v>0</v>
      </c>
      <c r="AE12" s="419">
        <v>0</v>
      </c>
      <c r="AF12" s="419">
        <v>0</v>
      </c>
      <c r="AG12" s="419">
        <v>0</v>
      </c>
      <c r="AH12" s="419">
        <v>0</v>
      </c>
      <c r="AI12" s="419">
        <v>0</v>
      </c>
      <c r="AJ12" s="419">
        <v>0.0017301330988116108</v>
      </c>
      <c r="AK12" s="419">
        <v>0.0019487525867217367</v>
      </c>
      <c r="AL12" s="419">
        <v>0</v>
      </c>
      <c r="AM12" s="419">
        <v>0</v>
      </c>
      <c r="AN12" s="419">
        <v>0</v>
      </c>
      <c r="AO12" s="419">
        <v>0</v>
      </c>
      <c r="AP12" s="419">
        <v>0</v>
      </c>
      <c r="AQ12" s="419">
        <v>0</v>
      </c>
      <c r="AR12" s="419">
        <v>0</v>
      </c>
      <c r="AS12" s="419">
        <v>0</v>
      </c>
      <c r="AT12" s="419">
        <v>0</v>
      </c>
      <c r="AU12" s="419">
        <v>0</v>
      </c>
      <c r="AV12" s="419">
        <v>0</v>
      </c>
      <c r="AW12" s="419">
        <v>0</v>
      </c>
      <c r="AX12" s="419">
        <v>0</v>
      </c>
      <c r="AY12" s="419">
        <v>0</v>
      </c>
      <c r="AZ12" s="419">
        <v>0</v>
      </c>
      <c r="BA12" s="419">
        <v>0</v>
      </c>
      <c r="BB12" s="419">
        <v>0</v>
      </c>
      <c r="BC12" s="419">
        <v>0</v>
      </c>
      <c r="BD12" s="419">
        <v>0</v>
      </c>
      <c r="BE12" s="419">
        <v>0</v>
      </c>
      <c r="BF12" s="410"/>
    </row>
    <row r="13" spans="1:58" ht="15">
      <c r="A13" s="470"/>
      <c r="B13" s="412" t="s">
        <v>211</v>
      </c>
      <c r="C13" s="411" t="e">
        <f t="shared" si="0"/>
        <v>#VALUE!</v>
      </c>
      <c r="D13" s="419">
        <v>0</v>
      </c>
      <c r="E13" s="419">
        <v>0</v>
      </c>
      <c r="F13" s="419">
        <v>1.2927313737882157E-05</v>
      </c>
      <c r="G13" s="419">
        <v>1.2359458465832745E-05</v>
      </c>
      <c r="H13" s="419">
        <v>0</v>
      </c>
      <c r="I13" s="419">
        <v>0</v>
      </c>
      <c r="J13" s="419">
        <v>0</v>
      </c>
      <c r="K13" s="419">
        <v>0</v>
      </c>
      <c r="L13" s="419">
        <v>0</v>
      </c>
      <c r="M13" s="419">
        <v>0</v>
      </c>
      <c r="N13" s="419">
        <v>0</v>
      </c>
      <c r="O13" s="419">
        <v>0</v>
      </c>
      <c r="P13" s="419">
        <v>0</v>
      </c>
      <c r="Q13" s="419">
        <v>0</v>
      </c>
      <c r="R13" s="419">
        <v>0</v>
      </c>
      <c r="S13" s="419">
        <v>0</v>
      </c>
      <c r="T13" s="419">
        <v>0</v>
      </c>
      <c r="U13" s="419">
        <v>0</v>
      </c>
      <c r="V13" s="419">
        <v>0</v>
      </c>
      <c r="W13" s="419">
        <v>0</v>
      </c>
      <c r="X13" s="419">
        <v>0</v>
      </c>
      <c r="Y13" s="419">
        <v>0</v>
      </c>
      <c r="Z13" s="419">
        <v>0</v>
      </c>
      <c r="AA13" s="419">
        <v>0</v>
      </c>
      <c r="AB13" s="419">
        <v>0</v>
      </c>
      <c r="AC13" s="419">
        <v>0</v>
      </c>
      <c r="AD13" s="419">
        <v>0</v>
      </c>
      <c r="AE13" s="419">
        <v>0</v>
      </c>
      <c r="AF13" s="419">
        <v>0</v>
      </c>
      <c r="AG13" s="419">
        <v>0</v>
      </c>
      <c r="AH13" s="419">
        <v>0</v>
      </c>
      <c r="AI13" s="419">
        <v>0</v>
      </c>
      <c r="AJ13" s="419">
        <v>0</v>
      </c>
      <c r="AK13" s="419">
        <v>0</v>
      </c>
      <c r="AL13" s="419">
        <v>0</v>
      </c>
      <c r="AM13" s="419">
        <v>0</v>
      </c>
      <c r="AN13" s="419">
        <v>0</v>
      </c>
      <c r="AO13" s="419">
        <v>0</v>
      </c>
      <c r="AP13" s="419">
        <v>0</v>
      </c>
      <c r="AQ13" s="419">
        <v>0</v>
      </c>
      <c r="AR13" s="419">
        <v>0</v>
      </c>
      <c r="AS13" s="419">
        <v>0</v>
      </c>
      <c r="AT13" s="419">
        <v>0</v>
      </c>
      <c r="AU13" s="419">
        <v>0</v>
      </c>
      <c r="AV13" s="419">
        <v>0</v>
      </c>
      <c r="AW13" s="419">
        <v>0</v>
      </c>
      <c r="AX13" s="419">
        <v>0</v>
      </c>
      <c r="AY13" s="419">
        <v>0</v>
      </c>
      <c r="AZ13" s="419">
        <v>0</v>
      </c>
      <c r="BA13" s="419">
        <v>0</v>
      </c>
      <c r="BB13" s="419">
        <v>0</v>
      </c>
      <c r="BC13" s="419">
        <v>0</v>
      </c>
      <c r="BD13" s="419">
        <v>0</v>
      </c>
      <c r="BE13" s="419">
        <v>0</v>
      </c>
      <c r="BF13" s="410"/>
    </row>
    <row r="14" spans="1:58" ht="15">
      <c r="A14" s="470"/>
      <c r="B14" s="412" t="s">
        <v>212</v>
      </c>
      <c r="C14" s="411" t="e">
        <f t="shared" si="0"/>
        <v>#VALUE!</v>
      </c>
      <c r="D14" s="419">
        <v>0</v>
      </c>
      <c r="E14" s="419">
        <v>0</v>
      </c>
      <c r="F14" s="419">
        <v>2.9575876640024356E-06</v>
      </c>
      <c r="G14" s="419">
        <v>1.2178927384685925E-06</v>
      </c>
      <c r="H14" s="419">
        <v>0</v>
      </c>
      <c r="I14" s="419">
        <v>0</v>
      </c>
      <c r="J14" s="419">
        <v>0</v>
      </c>
      <c r="K14" s="419">
        <v>0</v>
      </c>
      <c r="L14" s="419">
        <v>0</v>
      </c>
      <c r="M14" s="419">
        <v>0</v>
      </c>
      <c r="N14" s="419">
        <v>0</v>
      </c>
      <c r="O14" s="419">
        <v>0</v>
      </c>
      <c r="P14" s="419">
        <v>0</v>
      </c>
      <c r="Q14" s="419">
        <v>0</v>
      </c>
      <c r="R14" s="419">
        <v>0</v>
      </c>
      <c r="S14" s="419">
        <v>0</v>
      </c>
      <c r="T14" s="419">
        <v>0</v>
      </c>
      <c r="U14" s="419">
        <v>0</v>
      </c>
      <c r="V14" s="420">
        <v>0</v>
      </c>
      <c r="W14" s="420">
        <v>0</v>
      </c>
      <c r="X14" s="420">
        <v>0</v>
      </c>
      <c r="Y14" s="420">
        <v>0</v>
      </c>
      <c r="Z14" s="420">
        <v>0</v>
      </c>
      <c r="AA14" s="420">
        <v>0</v>
      </c>
      <c r="AB14" s="420">
        <v>0</v>
      </c>
      <c r="AC14" s="420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20">
        <v>0</v>
      </c>
      <c r="AK14" s="420">
        <v>0</v>
      </c>
      <c r="AL14" s="420">
        <v>0</v>
      </c>
      <c r="AM14" s="420">
        <v>0</v>
      </c>
      <c r="AN14" s="420">
        <v>0</v>
      </c>
      <c r="AO14" s="420">
        <v>0</v>
      </c>
      <c r="AP14" s="420">
        <v>0</v>
      </c>
      <c r="AQ14" s="420">
        <v>0</v>
      </c>
      <c r="AR14" s="420">
        <v>0</v>
      </c>
      <c r="AS14" s="420">
        <v>0</v>
      </c>
      <c r="AT14" s="420">
        <v>0</v>
      </c>
      <c r="AU14" s="420">
        <v>0</v>
      </c>
      <c r="AV14" s="420">
        <v>0</v>
      </c>
      <c r="AW14" s="420">
        <v>0</v>
      </c>
      <c r="AX14" s="420">
        <v>0</v>
      </c>
      <c r="AY14" s="420">
        <v>0</v>
      </c>
      <c r="AZ14" s="420">
        <v>0</v>
      </c>
      <c r="BA14" s="420">
        <v>0</v>
      </c>
      <c r="BB14" s="421">
        <v>0</v>
      </c>
      <c r="BC14" s="421">
        <v>0</v>
      </c>
      <c r="BD14" s="421">
        <v>0</v>
      </c>
      <c r="BE14" s="420">
        <v>0</v>
      </c>
      <c r="BF14" s="410"/>
    </row>
    <row r="15" spans="1:58" ht="15">
      <c r="A15" s="470"/>
      <c r="B15" s="412" t="s">
        <v>213</v>
      </c>
      <c r="C15" s="411">
        <f t="shared" si="0"/>
        <v>5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0</v>
      </c>
      <c r="N15" s="420">
        <v>2.5662678916115633E-06</v>
      </c>
      <c r="O15" s="420">
        <v>1.3908778070302006E-05</v>
      </c>
      <c r="P15" s="420">
        <v>0</v>
      </c>
      <c r="Q15" s="420">
        <v>0</v>
      </c>
      <c r="R15" s="420">
        <v>0</v>
      </c>
      <c r="S15" s="420">
        <v>0</v>
      </c>
      <c r="T15" s="420">
        <v>0</v>
      </c>
      <c r="U15" s="420">
        <v>0</v>
      </c>
      <c r="V15" s="420">
        <v>0</v>
      </c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420">
        <v>0</v>
      </c>
      <c r="AE15" s="420">
        <v>0</v>
      </c>
      <c r="AF15" s="420">
        <v>0</v>
      </c>
      <c r="AG15" s="420">
        <v>0</v>
      </c>
      <c r="AH15" s="420">
        <v>0</v>
      </c>
      <c r="AI15" s="420">
        <v>0</v>
      </c>
      <c r="AJ15" s="421">
        <v>0</v>
      </c>
      <c r="AK15" s="421">
        <v>0</v>
      </c>
      <c r="AL15" s="421">
        <v>0</v>
      </c>
      <c r="AM15" s="421">
        <v>0</v>
      </c>
      <c r="AN15" s="421">
        <v>0</v>
      </c>
      <c r="AO15" s="421">
        <v>0</v>
      </c>
      <c r="AP15" s="421">
        <v>0</v>
      </c>
      <c r="AQ15" s="421">
        <v>0</v>
      </c>
      <c r="AR15" s="421">
        <v>0</v>
      </c>
      <c r="AS15" s="421">
        <v>0</v>
      </c>
      <c r="AT15" s="421">
        <v>0</v>
      </c>
      <c r="AU15" s="421">
        <v>0</v>
      </c>
      <c r="AV15" s="421">
        <v>0</v>
      </c>
      <c r="AW15" s="421">
        <v>0</v>
      </c>
      <c r="AX15" s="421">
        <v>0</v>
      </c>
      <c r="AY15" s="421">
        <v>0</v>
      </c>
      <c r="AZ15" s="421">
        <v>0</v>
      </c>
      <c r="BA15" s="421">
        <v>0</v>
      </c>
      <c r="BB15" s="421">
        <v>0</v>
      </c>
      <c r="BC15" s="421">
        <v>0</v>
      </c>
      <c r="BD15" s="421">
        <v>0</v>
      </c>
      <c r="BE15" s="421">
        <v>0</v>
      </c>
      <c r="BF15" s="410"/>
    </row>
    <row r="16" spans="1:58" ht="15">
      <c r="A16" s="470"/>
      <c r="B16" s="412" t="s">
        <v>214</v>
      </c>
      <c r="C16" s="411">
        <f t="shared" si="0"/>
        <v>5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421">
        <v>0</v>
      </c>
      <c r="K16" s="421">
        <v>0</v>
      </c>
      <c r="L16" s="421">
        <v>0</v>
      </c>
      <c r="M16" s="421">
        <v>0</v>
      </c>
      <c r="N16" s="421">
        <v>0</v>
      </c>
      <c r="O16" s="421">
        <v>0</v>
      </c>
      <c r="P16" s="421">
        <v>0</v>
      </c>
      <c r="Q16" s="421">
        <v>0</v>
      </c>
      <c r="R16" s="421">
        <v>0</v>
      </c>
      <c r="S16" s="421">
        <v>0</v>
      </c>
      <c r="T16" s="421">
        <v>0</v>
      </c>
      <c r="U16" s="421">
        <v>0</v>
      </c>
      <c r="V16" s="421">
        <v>0</v>
      </c>
      <c r="W16" s="421">
        <v>0</v>
      </c>
      <c r="X16" s="421">
        <v>0</v>
      </c>
      <c r="Y16" s="421">
        <v>0</v>
      </c>
      <c r="Z16" s="421">
        <v>0</v>
      </c>
      <c r="AA16" s="421">
        <v>0</v>
      </c>
      <c r="AB16" s="421">
        <v>0</v>
      </c>
      <c r="AC16" s="421">
        <v>0</v>
      </c>
      <c r="AD16" s="421">
        <v>0</v>
      </c>
      <c r="AE16" s="421">
        <v>0</v>
      </c>
      <c r="AF16" s="421">
        <v>0</v>
      </c>
      <c r="AG16" s="421">
        <v>0</v>
      </c>
      <c r="AH16" s="421">
        <v>0</v>
      </c>
      <c r="AI16" s="421">
        <v>0</v>
      </c>
      <c r="AJ16" s="421">
        <v>9.593599208460867E-05</v>
      </c>
      <c r="AK16" s="421">
        <v>7.757530653359059E-05</v>
      </c>
      <c r="AL16" s="421">
        <v>9.345637472994049E-05</v>
      </c>
      <c r="AM16" s="421">
        <v>1.752852296111086E-05</v>
      </c>
      <c r="AN16" s="421">
        <v>0</v>
      </c>
      <c r="AO16" s="421">
        <v>0</v>
      </c>
      <c r="AP16" s="421">
        <v>0</v>
      </c>
      <c r="AQ16" s="421">
        <v>0</v>
      </c>
      <c r="AR16" s="421">
        <v>0</v>
      </c>
      <c r="AS16" s="421">
        <v>0</v>
      </c>
      <c r="AT16" s="421">
        <v>0</v>
      </c>
      <c r="AU16" s="421">
        <v>0</v>
      </c>
      <c r="AV16" s="421">
        <v>0</v>
      </c>
      <c r="AW16" s="421">
        <v>0</v>
      </c>
      <c r="AX16" s="421">
        <v>0</v>
      </c>
      <c r="AY16" s="421">
        <v>0</v>
      </c>
      <c r="AZ16" s="421">
        <v>0</v>
      </c>
      <c r="BA16" s="421">
        <v>0</v>
      </c>
      <c r="BB16" s="421">
        <v>0</v>
      </c>
      <c r="BC16" s="421">
        <v>0</v>
      </c>
      <c r="BD16" s="421">
        <v>0</v>
      </c>
      <c r="BE16" s="421">
        <v>0</v>
      </c>
      <c r="BF16" s="410"/>
    </row>
    <row r="17" spans="1:58" ht="15">
      <c r="A17" s="470"/>
      <c r="B17" s="412" t="s">
        <v>215</v>
      </c>
      <c r="C17" s="411">
        <f t="shared" si="0"/>
        <v>4</v>
      </c>
      <c r="D17" s="421">
        <v>0</v>
      </c>
      <c r="E17" s="421">
        <v>0</v>
      </c>
      <c r="F17" s="421">
        <v>2.008373953048536E-05</v>
      </c>
      <c r="G17" s="421">
        <v>0.0001704927246014412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1">
        <v>0</v>
      </c>
      <c r="S17" s="421">
        <v>0</v>
      </c>
      <c r="T17" s="421">
        <v>0</v>
      </c>
      <c r="U17" s="421">
        <v>0</v>
      </c>
      <c r="V17" s="421">
        <v>0</v>
      </c>
      <c r="W17" s="421">
        <v>0</v>
      </c>
      <c r="X17" s="421">
        <v>0</v>
      </c>
      <c r="Y17" s="421">
        <v>0</v>
      </c>
      <c r="Z17" s="421">
        <v>0</v>
      </c>
      <c r="AA17" s="421">
        <v>0</v>
      </c>
      <c r="AB17" s="421">
        <v>0</v>
      </c>
      <c r="AC17" s="421">
        <v>0</v>
      </c>
      <c r="AD17" s="421">
        <v>0</v>
      </c>
      <c r="AE17" s="421">
        <v>0</v>
      </c>
      <c r="AF17" s="421">
        <v>0</v>
      </c>
      <c r="AG17" s="421">
        <v>0</v>
      </c>
      <c r="AH17" s="421">
        <v>0</v>
      </c>
      <c r="AI17" s="421">
        <v>0</v>
      </c>
      <c r="AJ17" s="421">
        <v>9.748327186227552E-05</v>
      </c>
      <c r="AK17" s="421">
        <v>2.5668435990696913E-05</v>
      </c>
      <c r="AL17" s="421">
        <v>0</v>
      </c>
      <c r="AM17" s="421">
        <v>0</v>
      </c>
      <c r="AN17" s="421">
        <v>0</v>
      </c>
      <c r="AO17" s="421">
        <v>0</v>
      </c>
      <c r="AP17" s="421">
        <v>0</v>
      </c>
      <c r="AQ17" s="421">
        <v>0</v>
      </c>
      <c r="AR17" s="421">
        <v>0</v>
      </c>
      <c r="AS17" s="421">
        <v>0</v>
      </c>
      <c r="AT17" s="421">
        <v>0</v>
      </c>
      <c r="AU17" s="421">
        <v>0</v>
      </c>
      <c r="AV17" s="421">
        <v>0</v>
      </c>
      <c r="AW17" s="421">
        <v>0</v>
      </c>
      <c r="AX17" s="421">
        <v>0</v>
      </c>
      <c r="AY17" s="421">
        <v>0</v>
      </c>
      <c r="AZ17" s="421">
        <v>0</v>
      </c>
      <c r="BA17" s="421">
        <v>0</v>
      </c>
      <c r="BB17" s="421">
        <v>0.0002406979803769794</v>
      </c>
      <c r="BC17" s="421">
        <v>0.00016022587365886273</v>
      </c>
      <c r="BD17" s="421">
        <v>0</v>
      </c>
      <c r="BE17" s="421">
        <v>0</v>
      </c>
      <c r="BF17" s="410"/>
    </row>
    <row r="18" spans="1:58" ht="15">
      <c r="A18" s="470"/>
      <c r="B18" s="412" t="s">
        <v>216</v>
      </c>
      <c r="C18" s="411">
        <f t="shared" si="0"/>
        <v>4</v>
      </c>
      <c r="D18" s="421">
        <v>0</v>
      </c>
      <c r="E18" s="421">
        <v>0</v>
      </c>
      <c r="F18" s="421">
        <v>5.622041038014928E-06</v>
      </c>
      <c r="G18" s="421">
        <v>2.5819426309854937E-06</v>
      </c>
      <c r="H18" s="421">
        <v>0</v>
      </c>
      <c r="I18" s="421">
        <v>0</v>
      </c>
      <c r="J18" s="421">
        <v>0</v>
      </c>
      <c r="K18" s="421">
        <v>0</v>
      </c>
      <c r="L18" s="421">
        <v>0</v>
      </c>
      <c r="M18" s="421">
        <v>0</v>
      </c>
      <c r="N18" s="421">
        <v>0</v>
      </c>
      <c r="O18" s="421">
        <v>0</v>
      </c>
      <c r="P18" s="421">
        <v>0</v>
      </c>
      <c r="Q18" s="421">
        <v>0</v>
      </c>
      <c r="R18" s="421">
        <v>0</v>
      </c>
      <c r="S18" s="421">
        <v>0</v>
      </c>
      <c r="T18" s="421">
        <v>0</v>
      </c>
      <c r="U18" s="421">
        <v>0</v>
      </c>
      <c r="V18" s="421">
        <v>0</v>
      </c>
      <c r="W18" s="421">
        <v>0</v>
      </c>
      <c r="X18" s="421">
        <v>0</v>
      </c>
      <c r="Y18" s="421">
        <v>0</v>
      </c>
      <c r="Z18" s="421">
        <v>0</v>
      </c>
      <c r="AA18" s="421">
        <v>0</v>
      </c>
      <c r="AB18" s="421">
        <v>0</v>
      </c>
      <c r="AC18" s="421">
        <v>0</v>
      </c>
      <c r="AD18" s="421">
        <v>0</v>
      </c>
      <c r="AE18" s="421">
        <v>0</v>
      </c>
      <c r="AF18" s="421">
        <v>0</v>
      </c>
      <c r="AG18" s="421">
        <v>0</v>
      </c>
      <c r="AH18" s="421">
        <v>0</v>
      </c>
      <c r="AI18" s="421">
        <v>0</v>
      </c>
      <c r="AJ18" s="421">
        <v>0</v>
      </c>
      <c r="AK18" s="421">
        <v>0</v>
      </c>
      <c r="AL18" s="421">
        <v>0</v>
      </c>
      <c r="AM18" s="421">
        <v>0</v>
      </c>
      <c r="AN18" s="421">
        <v>0</v>
      </c>
      <c r="AO18" s="421">
        <v>0</v>
      </c>
      <c r="AP18" s="421">
        <v>0</v>
      </c>
      <c r="AQ18" s="421">
        <v>0</v>
      </c>
      <c r="AR18" s="421">
        <v>0</v>
      </c>
      <c r="AS18" s="421">
        <v>0</v>
      </c>
      <c r="AT18" s="421">
        <v>0</v>
      </c>
      <c r="AU18" s="421">
        <v>0</v>
      </c>
      <c r="AV18" s="421">
        <v>0</v>
      </c>
      <c r="AW18" s="421">
        <v>0</v>
      </c>
      <c r="AX18" s="421">
        <v>0</v>
      </c>
      <c r="AY18" s="421">
        <v>0</v>
      </c>
      <c r="AZ18" s="421">
        <v>0</v>
      </c>
      <c r="BA18" s="421">
        <v>0</v>
      </c>
      <c r="BB18" s="421">
        <v>0</v>
      </c>
      <c r="BC18" s="421">
        <v>0</v>
      </c>
      <c r="BD18" s="421">
        <v>0</v>
      </c>
      <c r="BE18" s="421">
        <v>0</v>
      </c>
      <c r="BF18" s="410"/>
    </row>
    <row r="19" spans="1:58" ht="15">
      <c r="A19" s="470"/>
      <c r="B19" s="412" t="s">
        <v>217</v>
      </c>
      <c r="C19" s="411" t="e">
        <f t="shared" si="0"/>
        <v>#VALUE!</v>
      </c>
      <c r="D19" s="421">
        <v>7.250583344854467E-05</v>
      </c>
      <c r="E19" s="421">
        <v>0.0007412711369886865</v>
      </c>
      <c r="F19" s="421">
        <v>0.00018824620370067367</v>
      </c>
      <c r="G19" s="421">
        <v>2.2537973002738094E-05</v>
      </c>
      <c r="H19" s="421">
        <v>9.353094393408994E-05</v>
      </c>
      <c r="I19" s="421">
        <v>0.000228967428648751</v>
      </c>
      <c r="J19" s="421">
        <v>0</v>
      </c>
      <c r="K19" s="421">
        <v>0</v>
      </c>
      <c r="L19" s="421">
        <v>0</v>
      </c>
      <c r="M19" s="421">
        <v>0</v>
      </c>
      <c r="N19" s="421">
        <v>0.0004327585986185992</v>
      </c>
      <c r="O19" s="421">
        <v>0.0005485592186032903</v>
      </c>
      <c r="P19" s="421">
        <v>0</v>
      </c>
      <c r="Q19" s="421">
        <v>0</v>
      </c>
      <c r="R19" s="421">
        <v>0</v>
      </c>
      <c r="S19" s="421">
        <v>0</v>
      </c>
      <c r="T19" s="421">
        <v>0</v>
      </c>
      <c r="U19" s="421">
        <v>0</v>
      </c>
      <c r="V19" s="421">
        <v>0</v>
      </c>
      <c r="W19" s="421">
        <v>0</v>
      </c>
      <c r="X19" s="421">
        <v>0</v>
      </c>
      <c r="Y19" s="421">
        <v>0</v>
      </c>
      <c r="Z19" s="421">
        <v>0</v>
      </c>
      <c r="AA19" s="421">
        <v>0</v>
      </c>
      <c r="AB19" s="421">
        <v>0</v>
      </c>
      <c r="AC19" s="421">
        <v>0</v>
      </c>
      <c r="AD19" s="421">
        <v>0</v>
      </c>
      <c r="AE19" s="421">
        <v>0</v>
      </c>
      <c r="AF19" s="421">
        <v>0</v>
      </c>
      <c r="AG19" s="421">
        <v>0</v>
      </c>
      <c r="AH19" s="421">
        <v>0</v>
      </c>
      <c r="AI19" s="421">
        <v>0</v>
      </c>
      <c r="AJ19" s="421">
        <v>0.00025487365929225054</v>
      </c>
      <c r="AK19" s="421">
        <v>0.0009218003112970567</v>
      </c>
      <c r="AL19" s="421">
        <v>0</v>
      </c>
      <c r="AM19" s="421">
        <v>0</v>
      </c>
      <c r="AN19" s="421">
        <v>0</v>
      </c>
      <c r="AO19" s="421">
        <v>0</v>
      </c>
      <c r="AP19" s="421">
        <v>0</v>
      </c>
      <c r="AQ19" s="421">
        <v>0</v>
      </c>
      <c r="AR19" s="421">
        <v>0</v>
      </c>
      <c r="AS19" s="421">
        <v>0</v>
      </c>
      <c r="AT19" s="421">
        <v>0</v>
      </c>
      <c r="AU19" s="421">
        <v>0</v>
      </c>
      <c r="AV19" s="421">
        <v>0</v>
      </c>
      <c r="AW19" s="421">
        <v>0</v>
      </c>
      <c r="AX19" s="421">
        <v>0</v>
      </c>
      <c r="AY19" s="421">
        <v>0</v>
      </c>
      <c r="AZ19" s="421">
        <v>0</v>
      </c>
      <c r="BA19" s="421">
        <v>0</v>
      </c>
      <c r="BB19" s="421">
        <v>0.0005588005174945503</v>
      </c>
      <c r="BC19" s="421">
        <v>0.0001033271619483482</v>
      </c>
      <c r="BD19" s="421">
        <v>0</v>
      </c>
      <c r="BE19" s="421">
        <v>0</v>
      </c>
      <c r="BF19" s="410"/>
    </row>
    <row r="20" spans="1:58" ht="15">
      <c r="A20" s="470"/>
      <c r="B20" s="412" t="s">
        <v>218</v>
      </c>
      <c r="C20" s="411" t="e">
        <f t="shared" si="0"/>
        <v>#VALUE!</v>
      </c>
      <c r="D20" s="421">
        <v>0</v>
      </c>
      <c r="E20" s="421">
        <v>0</v>
      </c>
      <c r="F20" s="421">
        <v>1.1769298382928645E-06</v>
      </c>
      <c r="G20" s="421">
        <v>9.389395752411523E-07</v>
      </c>
      <c r="H20" s="421">
        <v>0</v>
      </c>
      <c r="I20" s="421">
        <v>0</v>
      </c>
      <c r="J20" s="421">
        <v>0</v>
      </c>
      <c r="K20" s="421">
        <v>0</v>
      </c>
      <c r="L20" s="421">
        <v>0</v>
      </c>
      <c r="M20" s="421">
        <v>0</v>
      </c>
      <c r="N20" s="421">
        <v>0</v>
      </c>
      <c r="O20" s="421">
        <v>0</v>
      </c>
      <c r="P20" s="421">
        <v>0</v>
      </c>
      <c r="Q20" s="421">
        <v>0</v>
      </c>
      <c r="R20" s="421">
        <v>0</v>
      </c>
      <c r="S20" s="421">
        <v>0</v>
      </c>
      <c r="T20" s="421">
        <v>0</v>
      </c>
      <c r="U20" s="421">
        <v>0</v>
      </c>
      <c r="V20" s="421">
        <v>0</v>
      </c>
      <c r="W20" s="421">
        <v>0</v>
      </c>
      <c r="X20" s="421">
        <v>0</v>
      </c>
      <c r="Y20" s="421">
        <v>0</v>
      </c>
      <c r="Z20" s="421">
        <v>0</v>
      </c>
      <c r="AA20" s="421">
        <v>0</v>
      </c>
      <c r="AB20" s="421">
        <v>0</v>
      </c>
      <c r="AC20" s="421">
        <v>0</v>
      </c>
      <c r="AD20" s="421">
        <v>0</v>
      </c>
      <c r="AE20" s="421">
        <v>0</v>
      </c>
      <c r="AF20" s="421">
        <v>0</v>
      </c>
      <c r="AG20" s="421">
        <v>0</v>
      </c>
      <c r="AH20" s="421">
        <v>0</v>
      </c>
      <c r="AI20" s="421">
        <v>0</v>
      </c>
      <c r="AJ20" s="421">
        <v>0</v>
      </c>
      <c r="AK20" s="421">
        <v>0</v>
      </c>
      <c r="AL20" s="421">
        <v>0</v>
      </c>
      <c r="AM20" s="421">
        <v>0</v>
      </c>
      <c r="AN20" s="421">
        <v>0</v>
      </c>
      <c r="AO20" s="421">
        <v>0</v>
      </c>
      <c r="AP20" s="421">
        <v>0</v>
      </c>
      <c r="AQ20" s="421">
        <v>0</v>
      </c>
      <c r="AR20" s="421">
        <v>0</v>
      </c>
      <c r="AS20" s="421">
        <v>0</v>
      </c>
      <c r="AT20" s="421">
        <v>0</v>
      </c>
      <c r="AU20" s="421">
        <v>0</v>
      </c>
      <c r="AV20" s="421">
        <v>0</v>
      </c>
      <c r="AW20" s="421">
        <v>0</v>
      </c>
      <c r="AX20" s="421">
        <v>0</v>
      </c>
      <c r="AY20" s="421">
        <v>0</v>
      </c>
      <c r="AZ20" s="421">
        <v>0</v>
      </c>
      <c r="BA20" s="421">
        <v>0</v>
      </c>
      <c r="BB20" s="421">
        <v>0</v>
      </c>
      <c r="BC20" s="421">
        <v>0</v>
      </c>
      <c r="BD20" s="421">
        <v>0</v>
      </c>
      <c r="BE20" s="421">
        <v>0</v>
      </c>
      <c r="BF20" s="410"/>
    </row>
    <row r="21" spans="1:58" ht="15">
      <c r="A21" s="470"/>
      <c r="B21" s="412" t="s">
        <v>219</v>
      </c>
      <c r="C21" s="411" t="e">
        <f t="shared" si="0"/>
        <v>#VALUE!</v>
      </c>
      <c r="D21" s="421">
        <v>0</v>
      </c>
      <c r="E21" s="421">
        <v>0</v>
      </c>
      <c r="F21" s="421">
        <v>0.00047389192749395517</v>
      </c>
      <c r="G21" s="421">
        <v>0.00018263829767808636</v>
      </c>
      <c r="H21" s="421">
        <v>0</v>
      </c>
      <c r="I21" s="421">
        <v>0</v>
      </c>
      <c r="J21" s="421">
        <v>0</v>
      </c>
      <c r="K21" s="421">
        <v>0</v>
      </c>
      <c r="L21" s="421">
        <v>0</v>
      </c>
      <c r="M21" s="421">
        <v>0</v>
      </c>
      <c r="N21" s="421">
        <v>0</v>
      </c>
      <c r="O21" s="421">
        <v>0</v>
      </c>
      <c r="P21" s="421">
        <v>0</v>
      </c>
      <c r="Q21" s="421">
        <v>0</v>
      </c>
      <c r="R21" s="421">
        <v>0</v>
      </c>
      <c r="S21" s="421">
        <v>0</v>
      </c>
      <c r="T21" s="421">
        <v>0</v>
      </c>
      <c r="U21" s="421">
        <v>0</v>
      </c>
      <c r="V21" s="421">
        <v>0</v>
      </c>
      <c r="W21" s="421">
        <v>0</v>
      </c>
      <c r="X21" s="421">
        <v>0</v>
      </c>
      <c r="Y21" s="421">
        <v>0</v>
      </c>
      <c r="Z21" s="421">
        <v>0</v>
      </c>
      <c r="AA21" s="421">
        <v>0</v>
      </c>
      <c r="AB21" s="421">
        <v>0</v>
      </c>
      <c r="AC21" s="421">
        <v>0</v>
      </c>
      <c r="AD21" s="421">
        <v>0</v>
      </c>
      <c r="AE21" s="421">
        <v>0</v>
      </c>
      <c r="AF21" s="421">
        <v>0</v>
      </c>
      <c r="AG21" s="421">
        <v>0</v>
      </c>
      <c r="AH21" s="421">
        <v>0</v>
      </c>
      <c r="AI21" s="421">
        <v>0</v>
      </c>
      <c r="AJ21" s="421">
        <v>0.00014301258883187666</v>
      </c>
      <c r="AK21" s="421">
        <v>0.00039609018721153933</v>
      </c>
      <c r="AL21" s="421">
        <v>0</v>
      </c>
      <c r="AM21" s="421">
        <v>0</v>
      </c>
      <c r="AN21" s="421">
        <v>0</v>
      </c>
      <c r="AO21" s="421">
        <v>0</v>
      </c>
      <c r="AP21" s="421">
        <v>0</v>
      </c>
      <c r="AQ21" s="421">
        <v>0</v>
      </c>
      <c r="AR21" s="421">
        <v>0</v>
      </c>
      <c r="AS21" s="421">
        <v>0</v>
      </c>
      <c r="AT21" s="421">
        <v>0</v>
      </c>
      <c r="AU21" s="421">
        <v>0</v>
      </c>
      <c r="AV21" s="421">
        <v>0</v>
      </c>
      <c r="AW21" s="421">
        <v>0</v>
      </c>
      <c r="AX21" s="421">
        <v>0</v>
      </c>
      <c r="AY21" s="421">
        <v>0</v>
      </c>
      <c r="AZ21" s="421">
        <v>0</v>
      </c>
      <c r="BA21" s="421">
        <v>0</v>
      </c>
      <c r="BB21" s="421">
        <v>0</v>
      </c>
      <c r="BC21" s="421">
        <v>0</v>
      </c>
      <c r="BD21" s="421">
        <v>0</v>
      </c>
      <c r="BE21" s="421">
        <v>0</v>
      </c>
      <c r="BF21" s="410"/>
    </row>
    <row r="22" spans="1:58" ht="15">
      <c r="A22" s="470"/>
      <c r="B22" s="412" t="s">
        <v>220</v>
      </c>
      <c r="C22" s="411" t="e">
        <f t="shared" si="0"/>
        <v>#VALUE!</v>
      </c>
      <c r="D22" s="421">
        <v>0</v>
      </c>
      <c r="E22" s="421">
        <v>0</v>
      </c>
      <c r="F22" s="421">
        <v>0</v>
      </c>
      <c r="G22" s="421">
        <v>0</v>
      </c>
      <c r="H22" s="421">
        <v>0</v>
      </c>
      <c r="I22" s="421">
        <v>0</v>
      </c>
      <c r="J22" s="421">
        <v>0</v>
      </c>
      <c r="K22" s="421">
        <v>0</v>
      </c>
      <c r="L22" s="421">
        <v>0</v>
      </c>
      <c r="M22" s="421">
        <v>0</v>
      </c>
      <c r="N22" s="421">
        <v>0</v>
      </c>
      <c r="O22" s="421">
        <v>0</v>
      </c>
      <c r="P22" s="421">
        <v>0</v>
      </c>
      <c r="Q22" s="421">
        <v>0</v>
      </c>
      <c r="R22" s="421">
        <v>0</v>
      </c>
      <c r="S22" s="421">
        <v>0</v>
      </c>
      <c r="T22" s="421">
        <v>0</v>
      </c>
      <c r="U22" s="421">
        <v>0</v>
      </c>
      <c r="V22" s="421">
        <v>0</v>
      </c>
      <c r="W22" s="421">
        <v>0</v>
      </c>
      <c r="X22" s="421">
        <v>0</v>
      </c>
      <c r="Y22" s="421">
        <v>0</v>
      </c>
      <c r="Z22" s="421">
        <v>0</v>
      </c>
      <c r="AA22" s="421">
        <v>0</v>
      </c>
      <c r="AB22" s="421">
        <v>0</v>
      </c>
      <c r="AC22" s="421">
        <v>0</v>
      </c>
      <c r="AD22" s="421">
        <v>0</v>
      </c>
      <c r="AE22" s="421">
        <v>0</v>
      </c>
      <c r="AF22" s="421">
        <v>0</v>
      </c>
      <c r="AG22" s="421">
        <v>0</v>
      </c>
      <c r="AH22" s="421">
        <v>0</v>
      </c>
      <c r="AI22" s="421">
        <v>0</v>
      </c>
      <c r="AJ22" s="421">
        <v>2.1169790284032327E-05</v>
      </c>
      <c r="AK22" s="421">
        <v>2.175056599539666E-05</v>
      </c>
      <c r="AL22" s="421">
        <v>0</v>
      </c>
      <c r="AM22" s="421">
        <v>0</v>
      </c>
      <c r="AN22" s="421">
        <v>0</v>
      </c>
      <c r="AO22" s="421">
        <v>0</v>
      </c>
      <c r="AP22" s="421">
        <v>0</v>
      </c>
      <c r="AQ22" s="421">
        <v>0</v>
      </c>
      <c r="AR22" s="421">
        <v>0</v>
      </c>
      <c r="AS22" s="421">
        <v>0</v>
      </c>
      <c r="AT22" s="421">
        <v>0</v>
      </c>
      <c r="AU22" s="421">
        <v>0</v>
      </c>
      <c r="AV22" s="421">
        <v>0</v>
      </c>
      <c r="AW22" s="421">
        <v>0</v>
      </c>
      <c r="AX22" s="421">
        <v>0</v>
      </c>
      <c r="AY22" s="421">
        <v>0</v>
      </c>
      <c r="AZ22" s="421">
        <v>0</v>
      </c>
      <c r="BA22" s="421">
        <v>0</v>
      </c>
      <c r="BB22" s="421">
        <v>0</v>
      </c>
      <c r="BC22" s="421">
        <v>0</v>
      </c>
      <c r="BD22" s="421">
        <v>0</v>
      </c>
      <c r="BE22" s="421">
        <v>0</v>
      </c>
      <c r="BF22" s="410"/>
    </row>
    <row r="23" spans="1:58" ht="15">
      <c r="A23" s="470"/>
      <c r="B23" s="412" t="s">
        <v>221</v>
      </c>
      <c r="C23" s="411">
        <f t="shared" si="0"/>
        <v>5</v>
      </c>
      <c r="D23" s="421">
        <v>0</v>
      </c>
      <c r="E23" s="421">
        <v>0</v>
      </c>
      <c r="F23" s="421">
        <v>0</v>
      </c>
      <c r="G23" s="421">
        <v>0</v>
      </c>
      <c r="H23" s="421">
        <v>0</v>
      </c>
      <c r="I23" s="421">
        <v>0</v>
      </c>
      <c r="J23" s="421">
        <v>0</v>
      </c>
      <c r="K23" s="421">
        <v>0</v>
      </c>
      <c r="L23" s="421">
        <v>0</v>
      </c>
      <c r="M23" s="421">
        <v>0</v>
      </c>
      <c r="N23" s="421">
        <v>0</v>
      </c>
      <c r="O23" s="421">
        <v>0</v>
      </c>
      <c r="P23" s="421">
        <v>7.4618364663103895E-06</v>
      </c>
      <c r="Q23" s="421">
        <v>6.4051737442943835E-06</v>
      </c>
      <c r="R23" s="421">
        <v>0</v>
      </c>
      <c r="S23" s="421">
        <v>0</v>
      </c>
      <c r="T23" s="421">
        <v>0</v>
      </c>
      <c r="U23" s="421">
        <v>0</v>
      </c>
      <c r="V23" s="421">
        <v>0</v>
      </c>
      <c r="W23" s="421">
        <v>0</v>
      </c>
      <c r="X23" s="421">
        <v>0</v>
      </c>
      <c r="Y23" s="421">
        <v>0</v>
      </c>
      <c r="Z23" s="421">
        <v>0</v>
      </c>
      <c r="AA23" s="421">
        <v>0</v>
      </c>
      <c r="AB23" s="421">
        <v>0</v>
      </c>
      <c r="AC23" s="421">
        <v>0</v>
      </c>
      <c r="AD23" s="421">
        <v>0</v>
      </c>
      <c r="AE23" s="421">
        <v>0</v>
      </c>
      <c r="AF23" s="421">
        <v>0</v>
      </c>
      <c r="AG23" s="421">
        <v>0</v>
      </c>
      <c r="AH23" s="421">
        <v>0</v>
      </c>
      <c r="AI23" s="421">
        <v>0</v>
      </c>
      <c r="AJ23" s="421">
        <v>0</v>
      </c>
      <c r="AK23" s="421">
        <v>0</v>
      </c>
      <c r="AL23" s="421">
        <v>0</v>
      </c>
      <c r="AM23" s="421">
        <v>0</v>
      </c>
      <c r="AN23" s="421">
        <v>0</v>
      </c>
      <c r="AO23" s="421">
        <v>0</v>
      </c>
      <c r="AP23" s="421">
        <v>0</v>
      </c>
      <c r="AQ23" s="421">
        <v>0</v>
      </c>
      <c r="AR23" s="421">
        <v>0</v>
      </c>
      <c r="AS23" s="421">
        <v>0</v>
      </c>
      <c r="AT23" s="421">
        <v>0</v>
      </c>
      <c r="AU23" s="421">
        <v>0</v>
      </c>
      <c r="AV23" s="421">
        <v>0</v>
      </c>
      <c r="AW23" s="421">
        <v>0</v>
      </c>
      <c r="AX23" s="421">
        <v>0</v>
      </c>
      <c r="AY23" s="421">
        <v>0</v>
      </c>
      <c r="AZ23" s="421">
        <v>0</v>
      </c>
      <c r="BA23" s="421">
        <v>0</v>
      </c>
      <c r="BB23" s="421">
        <v>0</v>
      </c>
      <c r="BC23" s="421">
        <v>0</v>
      </c>
      <c r="BD23" s="421">
        <v>0</v>
      </c>
      <c r="BE23" s="421">
        <v>0</v>
      </c>
      <c r="BF23" s="410"/>
    </row>
    <row r="24" spans="1:58" ht="15">
      <c r="A24" s="470"/>
      <c r="B24" s="412" t="s">
        <v>222</v>
      </c>
      <c r="C24" s="411" t="e">
        <f t="shared" si="0"/>
        <v>#VALUE!</v>
      </c>
      <c r="D24" s="421">
        <v>0.0009577104345868438</v>
      </c>
      <c r="E24" s="421">
        <v>0.00010926705416117694</v>
      </c>
      <c r="F24" s="421">
        <v>1.0863357996578051E-05</v>
      </c>
      <c r="G24" s="421">
        <v>1.2901429486067734E-06</v>
      </c>
      <c r="H24" s="421">
        <v>0</v>
      </c>
      <c r="I24" s="421">
        <v>0</v>
      </c>
      <c r="J24" s="421">
        <v>0</v>
      </c>
      <c r="K24" s="421">
        <v>0</v>
      </c>
      <c r="L24" s="421">
        <v>0</v>
      </c>
      <c r="M24" s="421">
        <v>0</v>
      </c>
      <c r="N24" s="421">
        <v>0.00024179647137433904</v>
      </c>
      <c r="O24" s="421">
        <v>0.00034227905505152553</v>
      </c>
      <c r="P24" s="421">
        <v>0.00015879135568893103</v>
      </c>
      <c r="Q24" s="421">
        <v>1.31862281533223E-05</v>
      </c>
      <c r="R24" s="421">
        <v>0</v>
      </c>
      <c r="S24" s="421">
        <v>0</v>
      </c>
      <c r="T24" s="421">
        <v>0</v>
      </c>
      <c r="U24" s="421">
        <v>0</v>
      </c>
      <c r="V24" s="421">
        <v>0.00027154222882050426</v>
      </c>
      <c r="W24" s="421">
        <v>5.730414884132659E-05</v>
      </c>
      <c r="X24" s="421">
        <v>9.669563311161295E-05</v>
      </c>
      <c r="Y24" s="421">
        <v>0.00023745702484803804</v>
      </c>
      <c r="Z24" s="421">
        <v>0</v>
      </c>
      <c r="AA24" s="421">
        <v>0</v>
      </c>
      <c r="AB24" s="421">
        <v>0</v>
      </c>
      <c r="AC24" s="421">
        <v>0</v>
      </c>
      <c r="AD24" s="421">
        <v>0</v>
      </c>
      <c r="AE24" s="421">
        <v>0</v>
      </c>
      <c r="AF24" s="421">
        <v>0</v>
      </c>
      <c r="AG24" s="421">
        <v>0</v>
      </c>
      <c r="AH24" s="421">
        <v>0</v>
      </c>
      <c r="AI24" s="421">
        <v>0</v>
      </c>
      <c r="AJ24" s="421">
        <v>0</v>
      </c>
      <c r="AK24" s="421">
        <v>0</v>
      </c>
      <c r="AL24" s="421">
        <v>0</v>
      </c>
      <c r="AM24" s="421">
        <v>0</v>
      </c>
      <c r="AN24" s="421">
        <v>0</v>
      </c>
      <c r="AO24" s="421">
        <v>0</v>
      </c>
      <c r="AP24" s="421">
        <v>0</v>
      </c>
      <c r="AQ24" s="421">
        <v>0</v>
      </c>
      <c r="AR24" s="421">
        <v>0</v>
      </c>
      <c r="AS24" s="421">
        <v>0</v>
      </c>
      <c r="AT24" s="421">
        <v>0</v>
      </c>
      <c r="AU24" s="421">
        <v>0</v>
      </c>
      <c r="AV24" s="421">
        <v>0</v>
      </c>
      <c r="AW24" s="421">
        <v>0</v>
      </c>
      <c r="AX24" s="421">
        <v>0</v>
      </c>
      <c r="AY24" s="421">
        <v>0</v>
      </c>
      <c r="AZ24" s="421">
        <v>0</v>
      </c>
      <c r="BA24" s="421">
        <v>0</v>
      </c>
      <c r="BB24" s="421">
        <v>0</v>
      </c>
      <c r="BC24" s="421">
        <v>0</v>
      </c>
      <c r="BD24" s="421">
        <v>0</v>
      </c>
      <c r="BE24" s="421">
        <v>0</v>
      </c>
      <c r="BF24" s="410"/>
    </row>
    <row r="25" spans="1:58" ht="15">
      <c r="A25" s="470"/>
      <c r="B25" s="412" t="s">
        <v>223</v>
      </c>
      <c r="C25" s="411">
        <f t="shared" si="0"/>
        <v>4</v>
      </c>
      <c r="D25" s="421">
        <v>0</v>
      </c>
      <c r="E25" s="421">
        <v>0</v>
      </c>
      <c r="F25" s="421">
        <v>0</v>
      </c>
      <c r="G25" s="421">
        <v>0</v>
      </c>
      <c r="H25" s="421">
        <v>0</v>
      </c>
      <c r="I25" s="421">
        <v>0</v>
      </c>
      <c r="J25" s="421">
        <v>0</v>
      </c>
      <c r="K25" s="421">
        <v>0</v>
      </c>
      <c r="L25" s="421">
        <v>0</v>
      </c>
      <c r="M25" s="421">
        <v>0</v>
      </c>
      <c r="N25" s="421">
        <v>5.521924587482234E-06</v>
      </c>
      <c r="O25" s="421">
        <v>5.00930797780312E-06</v>
      </c>
      <c r="P25" s="421">
        <v>0</v>
      </c>
      <c r="Q25" s="421">
        <v>0</v>
      </c>
      <c r="R25" s="421">
        <v>0</v>
      </c>
      <c r="S25" s="421">
        <v>0</v>
      </c>
      <c r="T25" s="421">
        <v>6.14154031616995E-06</v>
      </c>
      <c r="U25" s="421">
        <v>1.0203518551890848E-06</v>
      </c>
      <c r="V25" s="421">
        <v>0</v>
      </c>
      <c r="W25" s="421">
        <v>0</v>
      </c>
      <c r="X25" s="421">
        <v>0</v>
      </c>
      <c r="Y25" s="421">
        <v>0</v>
      </c>
      <c r="Z25" s="421">
        <v>0</v>
      </c>
      <c r="AA25" s="421">
        <v>0</v>
      </c>
      <c r="AB25" s="421">
        <v>0</v>
      </c>
      <c r="AC25" s="421">
        <v>0</v>
      </c>
      <c r="AD25" s="421">
        <v>0</v>
      </c>
      <c r="AE25" s="421">
        <v>0</v>
      </c>
      <c r="AF25" s="421">
        <v>0</v>
      </c>
      <c r="AG25" s="421">
        <v>0</v>
      </c>
      <c r="AH25" s="421">
        <v>0</v>
      </c>
      <c r="AI25" s="421">
        <v>0</v>
      </c>
      <c r="AJ25" s="421">
        <v>0</v>
      </c>
      <c r="AK25" s="421">
        <v>0</v>
      </c>
      <c r="AL25" s="421">
        <v>0</v>
      </c>
      <c r="AM25" s="421">
        <v>0</v>
      </c>
      <c r="AN25" s="421">
        <v>0</v>
      </c>
      <c r="AO25" s="421">
        <v>0</v>
      </c>
      <c r="AP25" s="421">
        <v>0</v>
      </c>
      <c r="AQ25" s="421">
        <v>0</v>
      </c>
      <c r="AR25" s="421">
        <v>0</v>
      </c>
      <c r="AS25" s="421">
        <v>0</v>
      </c>
      <c r="AT25" s="421">
        <v>0</v>
      </c>
      <c r="AU25" s="421">
        <v>0</v>
      </c>
      <c r="AV25" s="421">
        <v>0</v>
      </c>
      <c r="AW25" s="421">
        <v>0</v>
      </c>
      <c r="AX25" s="421">
        <v>0</v>
      </c>
      <c r="AY25" s="421">
        <v>0</v>
      </c>
      <c r="AZ25" s="421">
        <v>0</v>
      </c>
      <c r="BA25" s="421">
        <v>0</v>
      </c>
      <c r="BB25" s="421">
        <v>0</v>
      </c>
      <c r="BC25" s="421">
        <v>0</v>
      </c>
      <c r="BD25" s="421">
        <v>0</v>
      </c>
      <c r="BE25" s="421">
        <v>0</v>
      </c>
      <c r="BF25" s="410"/>
    </row>
    <row r="26" spans="1:58" ht="15">
      <c r="A26" s="470"/>
      <c r="B26" s="412" t="s">
        <v>224</v>
      </c>
      <c r="C26" s="411">
        <f t="shared" si="0"/>
        <v>4</v>
      </c>
      <c r="D26" s="421">
        <v>0</v>
      </c>
      <c r="E26" s="421">
        <v>0</v>
      </c>
      <c r="F26" s="421">
        <v>0</v>
      </c>
      <c r="G26" s="421">
        <v>0</v>
      </c>
      <c r="H26" s="421">
        <v>0</v>
      </c>
      <c r="I26" s="421">
        <v>0</v>
      </c>
      <c r="J26" s="421">
        <v>0</v>
      </c>
      <c r="K26" s="421">
        <v>0</v>
      </c>
      <c r="L26" s="421">
        <v>0</v>
      </c>
      <c r="M26" s="421">
        <v>0</v>
      </c>
      <c r="N26" s="421">
        <v>0</v>
      </c>
      <c r="O26" s="421">
        <v>0</v>
      </c>
      <c r="P26" s="421">
        <v>0</v>
      </c>
      <c r="Q26" s="421">
        <v>0</v>
      </c>
      <c r="R26" s="421">
        <v>0</v>
      </c>
      <c r="S26" s="421">
        <v>0</v>
      </c>
      <c r="T26" s="421">
        <v>7.042299562541543E-05</v>
      </c>
      <c r="U26" s="421">
        <v>3.026174364302145E-05</v>
      </c>
      <c r="V26" s="421">
        <v>0</v>
      </c>
      <c r="W26" s="421">
        <v>0</v>
      </c>
      <c r="X26" s="421">
        <v>0</v>
      </c>
      <c r="Y26" s="421">
        <v>0</v>
      </c>
      <c r="Z26" s="421">
        <v>0</v>
      </c>
      <c r="AA26" s="421">
        <v>0</v>
      </c>
      <c r="AB26" s="421">
        <v>0</v>
      </c>
      <c r="AC26" s="421">
        <v>0</v>
      </c>
      <c r="AD26" s="421">
        <v>0</v>
      </c>
      <c r="AE26" s="421">
        <v>0</v>
      </c>
      <c r="AF26" s="421">
        <v>0</v>
      </c>
      <c r="AG26" s="421">
        <v>0</v>
      </c>
      <c r="AH26" s="421">
        <v>0</v>
      </c>
      <c r="AI26" s="421">
        <v>0</v>
      </c>
      <c r="AJ26" s="421">
        <v>0</v>
      </c>
      <c r="AK26" s="421">
        <v>0</v>
      </c>
      <c r="AL26" s="421">
        <v>0</v>
      </c>
      <c r="AM26" s="421">
        <v>0</v>
      </c>
      <c r="AN26" s="421">
        <v>0</v>
      </c>
      <c r="AO26" s="421">
        <v>0</v>
      </c>
      <c r="AP26" s="421">
        <v>0</v>
      </c>
      <c r="AQ26" s="421">
        <v>0</v>
      </c>
      <c r="AR26" s="421">
        <v>0</v>
      </c>
      <c r="AS26" s="421">
        <v>0</v>
      </c>
      <c r="AT26" s="421">
        <v>0</v>
      </c>
      <c r="AU26" s="421">
        <v>0</v>
      </c>
      <c r="AV26" s="421">
        <v>0</v>
      </c>
      <c r="AW26" s="421">
        <v>0</v>
      </c>
      <c r="AX26" s="421">
        <v>0</v>
      </c>
      <c r="AY26" s="421">
        <v>0</v>
      </c>
      <c r="AZ26" s="421">
        <v>0</v>
      </c>
      <c r="BA26" s="421">
        <v>0</v>
      </c>
      <c r="BB26" s="421">
        <v>0</v>
      </c>
      <c r="BC26" s="421">
        <v>0</v>
      </c>
      <c r="BD26" s="421">
        <v>0</v>
      </c>
      <c r="BE26" s="421">
        <v>0</v>
      </c>
      <c r="BF26" s="410"/>
    </row>
    <row r="27" spans="1:58" ht="15">
      <c r="A27" s="470"/>
      <c r="B27" s="412" t="s">
        <v>225</v>
      </c>
      <c r="C27" s="411" t="e">
        <f t="shared" si="0"/>
        <v>#VALUE!</v>
      </c>
      <c r="D27" s="421">
        <v>0</v>
      </c>
      <c r="E27" s="421">
        <v>0</v>
      </c>
      <c r="F27" s="421">
        <v>0.00024364960078039348</v>
      </c>
      <c r="G27" s="421">
        <v>3.0404898975178782E-05</v>
      </c>
      <c r="H27" s="421">
        <v>0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1">
        <v>0</v>
      </c>
      <c r="Q27" s="421">
        <v>0</v>
      </c>
      <c r="R27" s="421">
        <v>0</v>
      </c>
      <c r="S27" s="421">
        <v>0</v>
      </c>
      <c r="T27" s="421">
        <v>0</v>
      </c>
      <c r="U27" s="421">
        <v>0</v>
      </c>
      <c r="V27" s="421">
        <v>0</v>
      </c>
      <c r="W27" s="421">
        <v>0</v>
      </c>
      <c r="X27" s="421">
        <v>0</v>
      </c>
      <c r="Y27" s="421">
        <v>0</v>
      </c>
      <c r="Z27" s="421">
        <v>0</v>
      </c>
      <c r="AA27" s="421">
        <v>0</v>
      </c>
      <c r="AB27" s="421">
        <v>0</v>
      </c>
      <c r="AC27" s="421">
        <v>0</v>
      </c>
      <c r="AD27" s="421">
        <v>0</v>
      </c>
      <c r="AE27" s="421">
        <v>0</v>
      </c>
      <c r="AF27" s="421">
        <v>0</v>
      </c>
      <c r="AG27" s="421">
        <v>0</v>
      </c>
      <c r="AH27" s="421">
        <v>0</v>
      </c>
      <c r="AI27" s="421">
        <v>0</v>
      </c>
      <c r="AJ27" s="421">
        <v>0</v>
      </c>
      <c r="AK27" s="421">
        <v>0</v>
      </c>
      <c r="AL27" s="421">
        <v>0</v>
      </c>
      <c r="AM27" s="421">
        <v>0</v>
      </c>
      <c r="AN27" s="421">
        <v>0</v>
      </c>
      <c r="AO27" s="421">
        <v>0</v>
      </c>
      <c r="AP27" s="421">
        <v>0</v>
      </c>
      <c r="AQ27" s="421">
        <v>0</v>
      </c>
      <c r="AR27" s="421">
        <v>0</v>
      </c>
      <c r="AS27" s="421">
        <v>0</v>
      </c>
      <c r="AT27" s="421">
        <v>0</v>
      </c>
      <c r="AU27" s="421">
        <v>0</v>
      </c>
      <c r="AV27" s="421">
        <v>0</v>
      </c>
      <c r="AW27" s="421">
        <v>0</v>
      </c>
      <c r="AX27" s="421">
        <v>0</v>
      </c>
      <c r="AY27" s="421">
        <v>0</v>
      </c>
      <c r="AZ27" s="421">
        <v>0</v>
      </c>
      <c r="BA27" s="421">
        <v>0</v>
      </c>
      <c r="BB27" s="421">
        <v>0</v>
      </c>
      <c r="BC27" s="421">
        <v>0</v>
      </c>
      <c r="BD27" s="421">
        <v>0</v>
      </c>
      <c r="BE27" s="421">
        <v>0</v>
      </c>
      <c r="BF27" s="410"/>
    </row>
    <row r="28" spans="1:58" ht="15">
      <c r="A28" s="470"/>
      <c r="B28" s="412" t="s">
        <v>226</v>
      </c>
      <c r="C28" s="411" t="e">
        <f t="shared" si="0"/>
        <v>#VALUE!</v>
      </c>
      <c r="D28" s="421">
        <v>0</v>
      </c>
      <c r="E28" s="421">
        <v>0</v>
      </c>
      <c r="F28" s="421">
        <v>0</v>
      </c>
      <c r="G28" s="421">
        <v>0</v>
      </c>
      <c r="H28" s="421">
        <v>0</v>
      </c>
      <c r="I28" s="421">
        <v>0</v>
      </c>
      <c r="J28" s="421">
        <v>0</v>
      </c>
      <c r="K28" s="421">
        <v>0</v>
      </c>
      <c r="L28" s="421">
        <v>0</v>
      </c>
      <c r="M28" s="421">
        <v>0</v>
      </c>
      <c r="N28" s="421">
        <v>0</v>
      </c>
      <c r="O28" s="421">
        <v>0</v>
      </c>
      <c r="P28" s="421">
        <v>0</v>
      </c>
      <c r="Q28" s="421">
        <v>0</v>
      </c>
      <c r="R28" s="421">
        <v>0</v>
      </c>
      <c r="S28" s="421">
        <v>0</v>
      </c>
      <c r="T28" s="421">
        <v>0</v>
      </c>
      <c r="U28" s="421">
        <v>0</v>
      </c>
      <c r="V28" s="421">
        <v>0</v>
      </c>
      <c r="W28" s="421">
        <v>0</v>
      </c>
      <c r="X28" s="421">
        <v>0</v>
      </c>
      <c r="Y28" s="421">
        <v>0</v>
      </c>
      <c r="Z28" s="421">
        <v>0</v>
      </c>
      <c r="AA28" s="421">
        <v>0</v>
      </c>
      <c r="AB28" s="421">
        <v>0</v>
      </c>
      <c r="AC28" s="421">
        <v>0</v>
      </c>
      <c r="AD28" s="421">
        <v>0</v>
      </c>
      <c r="AE28" s="421">
        <v>0</v>
      </c>
      <c r="AF28" s="421">
        <v>0</v>
      </c>
      <c r="AG28" s="421">
        <v>0</v>
      </c>
      <c r="AH28" s="421">
        <v>0</v>
      </c>
      <c r="AI28" s="421">
        <v>0</v>
      </c>
      <c r="AJ28" s="421">
        <v>6.021100174581214E-05</v>
      </c>
      <c r="AK28" s="421">
        <v>0.0002309074767960982</v>
      </c>
      <c r="AL28" s="421">
        <v>0</v>
      </c>
      <c r="AM28" s="421">
        <v>0</v>
      </c>
      <c r="AN28" s="421">
        <v>0</v>
      </c>
      <c r="AO28" s="421">
        <v>0</v>
      </c>
      <c r="AP28" s="421">
        <v>0</v>
      </c>
      <c r="AQ28" s="421">
        <v>0</v>
      </c>
      <c r="AR28" s="421">
        <v>0</v>
      </c>
      <c r="AS28" s="421">
        <v>0</v>
      </c>
      <c r="AT28" s="421">
        <v>0</v>
      </c>
      <c r="AU28" s="421">
        <v>0</v>
      </c>
      <c r="AV28" s="421">
        <v>0</v>
      </c>
      <c r="AW28" s="421">
        <v>0</v>
      </c>
      <c r="AX28" s="421">
        <v>0</v>
      </c>
      <c r="AY28" s="421">
        <v>0</v>
      </c>
      <c r="AZ28" s="421">
        <v>0</v>
      </c>
      <c r="BA28" s="421">
        <v>0</v>
      </c>
      <c r="BB28" s="421">
        <v>0</v>
      </c>
      <c r="BC28" s="421">
        <v>0</v>
      </c>
      <c r="BD28" s="421">
        <v>0</v>
      </c>
      <c r="BE28" s="421">
        <v>0</v>
      </c>
      <c r="BF28" s="410"/>
    </row>
    <row r="29" spans="1:58" ht="15">
      <c r="A29" s="470"/>
      <c r="B29" s="412" t="s">
        <v>227</v>
      </c>
      <c r="C29" s="411">
        <f t="shared" si="0"/>
        <v>3</v>
      </c>
      <c r="D29" s="421">
        <v>0</v>
      </c>
      <c r="E29" s="421">
        <v>0</v>
      </c>
      <c r="F29" s="421">
        <v>0</v>
      </c>
      <c r="G29" s="421">
        <v>0</v>
      </c>
      <c r="H29" s="421">
        <v>0</v>
      </c>
      <c r="I29" s="421">
        <v>0</v>
      </c>
      <c r="J29" s="421">
        <v>0</v>
      </c>
      <c r="K29" s="421">
        <v>0</v>
      </c>
      <c r="L29" s="421">
        <v>0</v>
      </c>
      <c r="M29" s="421">
        <v>0</v>
      </c>
      <c r="N29" s="421">
        <v>0</v>
      </c>
      <c r="O29" s="421">
        <v>0</v>
      </c>
      <c r="P29" s="421">
        <v>0</v>
      </c>
      <c r="Q29" s="421">
        <v>0</v>
      </c>
      <c r="R29" s="421">
        <v>0</v>
      </c>
      <c r="S29" s="421">
        <v>0</v>
      </c>
      <c r="T29" s="421">
        <v>3.4875313167079355E-06</v>
      </c>
      <c r="U29" s="421">
        <v>2.4539749952235593E-06</v>
      </c>
      <c r="V29" s="421">
        <v>4.6326636113332564E-05</v>
      </c>
      <c r="W29" s="421">
        <v>4.862448052907589E-05</v>
      </c>
      <c r="X29" s="421">
        <v>0</v>
      </c>
      <c r="Y29" s="421">
        <v>0</v>
      </c>
      <c r="Z29" s="421">
        <v>0</v>
      </c>
      <c r="AA29" s="421">
        <v>0</v>
      </c>
      <c r="AB29" s="421">
        <v>0</v>
      </c>
      <c r="AC29" s="421">
        <v>0</v>
      </c>
      <c r="AD29" s="421">
        <v>0</v>
      </c>
      <c r="AE29" s="421">
        <v>0</v>
      </c>
      <c r="AF29" s="421">
        <v>0</v>
      </c>
      <c r="AG29" s="421">
        <v>0</v>
      </c>
      <c r="AH29" s="421">
        <v>0</v>
      </c>
      <c r="AI29" s="421">
        <v>0</v>
      </c>
      <c r="AJ29" s="421">
        <v>0</v>
      </c>
      <c r="AK29" s="421">
        <v>0</v>
      </c>
      <c r="AL29" s="421">
        <v>0</v>
      </c>
      <c r="AM29" s="421">
        <v>0</v>
      </c>
      <c r="AN29" s="421">
        <v>0</v>
      </c>
      <c r="AO29" s="421">
        <v>0</v>
      </c>
      <c r="AP29" s="421">
        <v>0</v>
      </c>
      <c r="AQ29" s="421">
        <v>0</v>
      </c>
      <c r="AR29" s="421">
        <v>0</v>
      </c>
      <c r="AS29" s="421">
        <v>0</v>
      </c>
      <c r="AT29" s="421">
        <v>0</v>
      </c>
      <c r="AU29" s="421">
        <v>0</v>
      </c>
      <c r="AV29" s="421">
        <v>0</v>
      </c>
      <c r="AW29" s="421">
        <v>0</v>
      </c>
      <c r="AX29" s="421">
        <v>0</v>
      </c>
      <c r="AY29" s="421">
        <v>0</v>
      </c>
      <c r="AZ29" s="421">
        <v>0</v>
      </c>
      <c r="BA29" s="421">
        <v>0</v>
      </c>
      <c r="BB29" s="421">
        <v>0.0003220985481047936</v>
      </c>
      <c r="BC29" s="421">
        <v>0.00010650527810303368</v>
      </c>
      <c r="BD29" s="421">
        <v>0</v>
      </c>
      <c r="BE29" s="421">
        <v>0</v>
      </c>
      <c r="BF29" s="410"/>
    </row>
    <row r="30" spans="1:58" ht="15">
      <c r="A30" s="470"/>
      <c r="B30" s="412" t="s">
        <v>228</v>
      </c>
      <c r="C30" s="411">
        <f t="shared" si="0"/>
        <v>3</v>
      </c>
      <c r="D30" s="421">
        <v>0</v>
      </c>
      <c r="E30" s="421">
        <v>0</v>
      </c>
      <c r="F30" s="421">
        <v>0</v>
      </c>
      <c r="G30" s="421">
        <v>0</v>
      </c>
      <c r="H30" s="421">
        <v>0</v>
      </c>
      <c r="I30" s="421">
        <v>0</v>
      </c>
      <c r="J30" s="421">
        <v>0</v>
      </c>
      <c r="K30" s="421">
        <v>0</v>
      </c>
      <c r="L30" s="421">
        <v>0</v>
      </c>
      <c r="M30" s="421">
        <v>0</v>
      </c>
      <c r="N30" s="421">
        <v>5.521924587482234E-06</v>
      </c>
      <c r="O30" s="421">
        <v>7.257074378099393E-06</v>
      </c>
      <c r="P30" s="421">
        <v>0</v>
      </c>
      <c r="Q30" s="421">
        <v>0</v>
      </c>
      <c r="R30" s="421">
        <v>0</v>
      </c>
      <c r="S30" s="421">
        <v>0</v>
      </c>
      <c r="T30" s="421">
        <v>8.384187602014095E-05</v>
      </c>
      <c r="U30" s="421">
        <v>2.0114298264656874E-05</v>
      </c>
      <c r="V30" s="421">
        <v>0</v>
      </c>
      <c r="W30" s="421">
        <v>0</v>
      </c>
      <c r="X30" s="421">
        <v>0</v>
      </c>
      <c r="Y30" s="421">
        <v>0</v>
      </c>
      <c r="Z30" s="421">
        <v>0</v>
      </c>
      <c r="AA30" s="421">
        <v>0</v>
      </c>
      <c r="AB30" s="421">
        <v>0</v>
      </c>
      <c r="AC30" s="421">
        <v>0</v>
      </c>
      <c r="AD30" s="421">
        <v>0</v>
      </c>
      <c r="AE30" s="421">
        <v>0</v>
      </c>
      <c r="AF30" s="421">
        <v>0</v>
      </c>
      <c r="AG30" s="421">
        <v>0</v>
      </c>
      <c r="AH30" s="421">
        <v>0</v>
      </c>
      <c r="AI30" s="421">
        <v>0</v>
      </c>
      <c r="AJ30" s="421">
        <v>0</v>
      </c>
      <c r="AK30" s="421">
        <v>0</v>
      </c>
      <c r="AL30" s="421">
        <v>0</v>
      </c>
      <c r="AM30" s="421">
        <v>0</v>
      </c>
      <c r="AN30" s="421">
        <v>0</v>
      </c>
      <c r="AO30" s="421">
        <v>0</v>
      </c>
      <c r="AP30" s="421">
        <v>0</v>
      </c>
      <c r="AQ30" s="421">
        <v>0</v>
      </c>
      <c r="AR30" s="421">
        <v>0</v>
      </c>
      <c r="AS30" s="421">
        <v>0</v>
      </c>
      <c r="AT30" s="421">
        <v>0</v>
      </c>
      <c r="AU30" s="421">
        <v>0</v>
      </c>
      <c r="AV30" s="421">
        <v>0</v>
      </c>
      <c r="AW30" s="421">
        <v>0</v>
      </c>
      <c r="AX30" s="421">
        <v>0</v>
      </c>
      <c r="AY30" s="421">
        <v>0</v>
      </c>
      <c r="AZ30" s="421">
        <v>0</v>
      </c>
      <c r="BA30" s="421">
        <v>0</v>
      </c>
      <c r="BB30" s="421">
        <v>0</v>
      </c>
      <c r="BC30" s="421">
        <v>0</v>
      </c>
      <c r="BD30" s="421">
        <v>0</v>
      </c>
      <c r="BE30" s="421">
        <v>0</v>
      </c>
      <c r="BF30" s="410"/>
    </row>
    <row r="31" spans="1:58" ht="15">
      <c r="A31" s="470"/>
      <c r="B31" s="412" t="s">
        <v>229</v>
      </c>
      <c r="C31" s="411">
        <f t="shared" si="0"/>
        <v>3</v>
      </c>
      <c r="D31" s="421">
        <v>0</v>
      </c>
      <c r="E31" s="421">
        <v>0</v>
      </c>
      <c r="F31" s="421">
        <v>0</v>
      </c>
      <c r="G31" s="421">
        <v>0</v>
      </c>
      <c r="H31" s="421">
        <v>0</v>
      </c>
      <c r="I31" s="421">
        <v>0</v>
      </c>
      <c r="J31" s="421">
        <v>0</v>
      </c>
      <c r="K31" s="421">
        <v>0</v>
      </c>
      <c r="L31" s="421">
        <v>0</v>
      </c>
      <c r="M31" s="421">
        <v>0</v>
      </c>
      <c r="N31" s="421">
        <v>0</v>
      </c>
      <c r="O31" s="421">
        <v>0</v>
      </c>
      <c r="P31" s="421">
        <v>7.4618364663103895E-06</v>
      </c>
      <c r="Q31" s="421">
        <v>4.725209658008423E-06</v>
      </c>
      <c r="R31" s="421">
        <v>0</v>
      </c>
      <c r="S31" s="421">
        <v>0</v>
      </c>
      <c r="T31" s="421">
        <v>3.4875313167079355E-06</v>
      </c>
      <c r="U31" s="421">
        <v>4.2389445480831935E-06</v>
      </c>
      <c r="V31" s="421">
        <v>0</v>
      </c>
      <c r="W31" s="421">
        <v>0</v>
      </c>
      <c r="X31" s="421">
        <v>0</v>
      </c>
      <c r="Y31" s="421">
        <v>0</v>
      </c>
      <c r="Z31" s="421">
        <v>0</v>
      </c>
      <c r="AA31" s="421">
        <v>0</v>
      </c>
      <c r="AB31" s="421">
        <v>0</v>
      </c>
      <c r="AC31" s="421">
        <v>0</v>
      </c>
      <c r="AD31" s="421">
        <v>0</v>
      </c>
      <c r="AE31" s="421">
        <v>0</v>
      </c>
      <c r="AF31" s="421">
        <v>0</v>
      </c>
      <c r="AG31" s="421">
        <v>0</v>
      </c>
      <c r="AH31" s="421">
        <v>0</v>
      </c>
      <c r="AI31" s="421">
        <v>0</v>
      </c>
      <c r="AJ31" s="421">
        <v>4.751001768998429E-06</v>
      </c>
      <c r="AK31" s="421">
        <v>5.3807450378505666E-06</v>
      </c>
      <c r="AL31" s="421">
        <v>0</v>
      </c>
      <c r="AM31" s="421">
        <v>0</v>
      </c>
      <c r="AN31" s="421">
        <v>0</v>
      </c>
      <c r="AO31" s="421">
        <v>0</v>
      </c>
      <c r="AP31" s="421">
        <v>0</v>
      </c>
      <c r="AQ31" s="421">
        <v>0</v>
      </c>
      <c r="AR31" s="421">
        <v>0</v>
      </c>
      <c r="AS31" s="421">
        <v>0</v>
      </c>
      <c r="AT31" s="421">
        <v>0</v>
      </c>
      <c r="AU31" s="421">
        <v>0</v>
      </c>
      <c r="AV31" s="421">
        <v>0</v>
      </c>
      <c r="AW31" s="421">
        <v>0</v>
      </c>
      <c r="AX31" s="421">
        <v>0</v>
      </c>
      <c r="AY31" s="421">
        <v>0</v>
      </c>
      <c r="AZ31" s="421">
        <v>0</v>
      </c>
      <c r="BA31" s="421">
        <v>0</v>
      </c>
      <c r="BB31" s="421">
        <v>0</v>
      </c>
      <c r="BC31" s="421">
        <v>0</v>
      </c>
      <c r="BD31" s="421">
        <v>0</v>
      </c>
      <c r="BE31" s="421">
        <v>0</v>
      </c>
      <c r="BF31" s="410"/>
    </row>
    <row r="32" spans="1:58" ht="15">
      <c r="A32" s="470"/>
      <c r="B32" s="412" t="s">
        <v>230</v>
      </c>
      <c r="C32" s="411" t="e">
        <f t="shared" si="0"/>
        <v>#VALUE!</v>
      </c>
      <c r="D32" s="421">
        <v>2.696698948691874E-05</v>
      </c>
      <c r="E32" s="421">
        <v>6.1016147046214276E-06</v>
      </c>
      <c r="F32" s="421">
        <v>1.901710958052172E-05</v>
      </c>
      <c r="G32" s="421">
        <v>9.89873843982864E-06</v>
      </c>
      <c r="H32" s="421">
        <v>1.3374588190000352E-05</v>
      </c>
      <c r="I32" s="421">
        <v>8.507953731072577E-06</v>
      </c>
      <c r="J32" s="421">
        <v>0</v>
      </c>
      <c r="K32" s="421">
        <v>0</v>
      </c>
      <c r="L32" s="421">
        <v>0</v>
      </c>
      <c r="M32" s="421">
        <v>0</v>
      </c>
      <c r="N32" s="421">
        <v>0.0001725815372672561</v>
      </c>
      <c r="O32" s="421">
        <v>0.00013414616755426975</v>
      </c>
      <c r="P32" s="421">
        <v>0</v>
      </c>
      <c r="Q32" s="421">
        <v>0</v>
      </c>
      <c r="R32" s="421">
        <v>0</v>
      </c>
      <c r="S32" s="421">
        <v>0</v>
      </c>
      <c r="T32" s="421">
        <v>0.00021934697876071496</v>
      </c>
      <c r="U32" s="421">
        <v>0.00014776599832487137</v>
      </c>
      <c r="V32" s="421">
        <v>0</v>
      </c>
      <c r="W32" s="421">
        <v>0</v>
      </c>
      <c r="X32" s="421">
        <v>0</v>
      </c>
      <c r="Y32" s="421">
        <v>0</v>
      </c>
      <c r="Z32" s="421">
        <v>0</v>
      </c>
      <c r="AA32" s="421">
        <v>0</v>
      </c>
      <c r="AB32" s="421">
        <v>0</v>
      </c>
      <c r="AC32" s="421">
        <v>0</v>
      </c>
      <c r="AD32" s="421">
        <v>0</v>
      </c>
      <c r="AE32" s="421">
        <v>0</v>
      </c>
      <c r="AF32" s="421">
        <v>0</v>
      </c>
      <c r="AG32" s="421">
        <v>0</v>
      </c>
      <c r="AH32" s="421">
        <v>0</v>
      </c>
      <c r="AI32" s="421">
        <v>0</v>
      </c>
      <c r="AJ32" s="421">
        <v>0.00048040530037330315</v>
      </c>
      <c r="AK32" s="421">
        <v>0.0002045459243212114</v>
      </c>
      <c r="AL32" s="421">
        <v>0.00014492927035043078</v>
      </c>
      <c r="AM32" s="421">
        <v>4.537302497756993E-05</v>
      </c>
      <c r="AN32" s="421">
        <v>0</v>
      </c>
      <c r="AO32" s="421">
        <v>0</v>
      </c>
      <c r="AP32" s="421">
        <v>0</v>
      </c>
      <c r="AQ32" s="421">
        <v>0</v>
      </c>
      <c r="AR32" s="421">
        <v>0</v>
      </c>
      <c r="AS32" s="421">
        <v>0</v>
      </c>
      <c r="AT32" s="421">
        <v>0</v>
      </c>
      <c r="AU32" s="421">
        <v>0</v>
      </c>
      <c r="AV32" s="421">
        <v>0</v>
      </c>
      <c r="AW32" s="421">
        <v>0</v>
      </c>
      <c r="AX32" s="421">
        <v>0</v>
      </c>
      <c r="AY32" s="421">
        <v>0</v>
      </c>
      <c r="AZ32" s="421">
        <v>0</v>
      </c>
      <c r="BA32" s="421">
        <v>0</v>
      </c>
      <c r="BB32" s="421">
        <v>0</v>
      </c>
      <c r="BC32" s="421">
        <v>0</v>
      </c>
      <c r="BD32" s="421">
        <v>0</v>
      </c>
      <c r="BE32" s="421">
        <v>0</v>
      </c>
      <c r="BF32" s="410"/>
    </row>
    <row r="33" spans="1:58" ht="15">
      <c r="A33" s="470"/>
      <c r="B33" s="412" t="s">
        <v>231</v>
      </c>
      <c r="C33" s="411" t="e">
        <f t="shared" si="0"/>
        <v>#VALUE!</v>
      </c>
      <c r="D33" s="421">
        <v>0</v>
      </c>
      <c r="E33" s="421">
        <v>0</v>
      </c>
      <c r="F33" s="421">
        <v>0</v>
      </c>
      <c r="G33" s="421">
        <v>0</v>
      </c>
      <c r="H33" s="421">
        <v>0</v>
      </c>
      <c r="I33" s="421">
        <v>0</v>
      </c>
      <c r="J33" s="421">
        <v>0</v>
      </c>
      <c r="K33" s="421">
        <v>0</v>
      </c>
      <c r="L33" s="421">
        <v>0</v>
      </c>
      <c r="M33" s="421">
        <v>0</v>
      </c>
      <c r="N33" s="421">
        <v>0</v>
      </c>
      <c r="O33" s="421">
        <v>0</v>
      </c>
      <c r="P33" s="421">
        <v>0</v>
      </c>
      <c r="Q33" s="421">
        <v>0</v>
      </c>
      <c r="R33" s="421">
        <v>0</v>
      </c>
      <c r="S33" s="421">
        <v>0</v>
      </c>
      <c r="T33" s="421">
        <v>0</v>
      </c>
      <c r="U33" s="421">
        <v>0</v>
      </c>
      <c r="V33" s="421">
        <v>5.087081732548563E-05</v>
      </c>
      <c r="W33" s="421">
        <v>6.885520188107515E-05</v>
      </c>
      <c r="X33" s="421">
        <v>0</v>
      </c>
      <c r="Y33" s="421">
        <v>0</v>
      </c>
      <c r="Z33" s="421">
        <v>0</v>
      </c>
      <c r="AA33" s="421">
        <v>0</v>
      </c>
      <c r="AB33" s="421">
        <v>0</v>
      </c>
      <c r="AC33" s="421">
        <v>0</v>
      </c>
      <c r="AD33" s="421">
        <v>0</v>
      </c>
      <c r="AE33" s="421">
        <v>0</v>
      </c>
      <c r="AF33" s="421">
        <v>0</v>
      </c>
      <c r="AG33" s="421">
        <v>0</v>
      </c>
      <c r="AH33" s="421">
        <v>0</v>
      </c>
      <c r="AI33" s="421">
        <v>0</v>
      </c>
      <c r="AJ33" s="421">
        <v>0</v>
      </c>
      <c r="AK33" s="421">
        <v>0</v>
      </c>
      <c r="AL33" s="421">
        <v>0</v>
      </c>
      <c r="AM33" s="421">
        <v>0</v>
      </c>
      <c r="AN33" s="421">
        <v>0</v>
      </c>
      <c r="AO33" s="421">
        <v>0</v>
      </c>
      <c r="AP33" s="421">
        <v>0</v>
      </c>
      <c r="AQ33" s="421">
        <v>0</v>
      </c>
      <c r="AR33" s="421">
        <v>0</v>
      </c>
      <c r="AS33" s="421">
        <v>0</v>
      </c>
      <c r="AT33" s="421">
        <v>0</v>
      </c>
      <c r="AU33" s="421">
        <v>0</v>
      </c>
      <c r="AV33" s="421">
        <v>0</v>
      </c>
      <c r="AW33" s="421">
        <v>0</v>
      </c>
      <c r="AX33" s="421">
        <v>0</v>
      </c>
      <c r="AY33" s="421">
        <v>0</v>
      </c>
      <c r="AZ33" s="421">
        <v>0</v>
      </c>
      <c r="BA33" s="421">
        <v>0</v>
      </c>
      <c r="BB33" s="421">
        <v>0</v>
      </c>
      <c r="BC33" s="421">
        <v>0</v>
      </c>
      <c r="BD33" s="421">
        <v>0</v>
      </c>
      <c r="BE33" s="421">
        <v>0</v>
      </c>
      <c r="BF33" s="410"/>
    </row>
    <row r="34" spans="1:58" ht="15">
      <c r="A34" s="470"/>
      <c r="B34" s="412" t="s">
        <v>232</v>
      </c>
      <c r="C34" s="411" t="e">
        <f t="shared" si="0"/>
        <v>#VALUE!</v>
      </c>
      <c r="D34" s="421">
        <v>0</v>
      </c>
      <c r="E34" s="421">
        <v>0</v>
      </c>
      <c r="F34" s="421">
        <v>0</v>
      </c>
      <c r="G34" s="421">
        <v>0</v>
      </c>
      <c r="H34" s="421">
        <v>0</v>
      </c>
      <c r="I34" s="421">
        <v>0</v>
      </c>
      <c r="J34" s="421">
        <v>0</v>
      </c>
      <c r="K34" s="421">
        <v>0</v>
      </c>
      <c r="L34" s="421">
        <v>0</v>
      </c>
      <c r="M34" s="421">
        <v>0</v>
      </c>
      <c r="N34" s="421">
        <v>0</v>
      </c>
      <c r="O34" s="421">
        <v>0</v>
      </c>
      <c r="P34" s="421">
        <v>0</v>
      </c>
      <c r="Q34" s="421">
        <v>0</v>
      </c>
      <c r="R34" s="421">
        <v>0</v>
      </c>
      <c r="S34" s="421">
        <v>0</v>
      </c>
      <c r="T34" s="421">
        <v>0</v>
      </c>
      <c r="U34" s="421">
        <v>0</v>
      </c>
      <c r="V34" s="421">
        <v>0</v>
      </c>
      <c r="W34" s="421">
        <v>0</v>
      </c>
      <c r="X34" s="421">
        <v>0</v>
      </c>
      <c r="Y34" s="421">
        <v>0</v>
      </c>
      <c r="Z34" s="421">
        <v>0</v>
      </c>
      <c r="AA34" s="421">
        <v>0</v>
      </c>
      <c r="AB34" s="421">
        <v>0</v>
      </c>
      <c r="AC34" s="421">
        <v>0</v>
      </c>
      <c r="AD34" s="421">
        <v>0</v>
      </c>
      <c r="AE34" s="421">
        <v>0</v>
      </c>
      <c r="AF34" s="421">
        <v>0</v>
      </c>
      <c r="AG34" s="421">
        <v>0</v>
      </c>
      <c r="AH34" s="421">
        <v>0</v>
      </c>
      <c r="AI34" s="421">
        <v>0</v>
      </c>
      <c r="AJ34" s="421">
        <v>9.726230240769177E-05</v>
      </c>
      <c r="AK34" s="421">
        <v>7.176957385209269E-05</v>
      </c>
      <c r="AL34" s="421">
        <v>0</v>
      </c>
      <c r="AM34" s="421">
        <v>0</v>
      </c>
      <c r="AN34" s="421">
        <v>0</v>
      </c>
      <c r="AO34" s="421">
        <v>0</v>
      </c>
      <c r="AP34" s="421">
        <v>0</v>
      </c>
      <c r="AQ34" s="421">
        <v>0</v>
      </c>
      <c r="AR34" s="421">
        <v>0</v>
      </c>
      <c r="AS34" s="421">
        <v>0</v>
      </c>
      <c r="AT34" s="421">
        <v>0</v>
      </c>
      <c r="AU34" s="421">
        <v>0</v>
      </c>
      <c r="AV34" s="421">
        <v>0</v>
      </c>
      <c r="AW34" s="421">
        <v>0</v>
      </c>
      <c r="AX34" s="421">
        <v>0</v>
      </c>
      <c r="AY34" s="421">
        <v>0</v>
      </c>
      <c r="AZ34" s="421">
        <v>0</v>
      </c>
      <c r="BA34" s="421">
        <v>0</v>
      </c>
      <c r="BB34" s="421">
        <v>0</v>
      </c>
      <c r="BC34" s="421">
        <v>0</v>
      </c>
      <c r="BD34" s="421">
        <v>0</v>
      </c>
      <c r="BE34" s="421">
        <v>0</v>
      </c>
      <c r="BF34" s="410"/>
    </row>
    <row r="35" spans="1:58" ht="15">
      <c r="A35" s="470"/>
      <c r="B35" s="412" t="s">
        <v>233</v>
      </c>
      <c r="C35" s="411" t="e">
        <f t="shared" si="0"/>
        <v>#VALUE!</v>
      </c>
      <c r="D35" s="421">
        <v>0</v>
      </c>
      <c r="E35" s="421">
        <v>0</v>
      </c>
      <c r="F35" s="421">
        <v>0.000217114138518995</v>
      </c>
      <c r="G35" s="421">
        <v>0.0003041500179296679</v>
      </c>
      <c r="H35" s="421">
        <v>0</v>
      </c>
      <c r="I35" s="421">
        <v>0</v>
      </c>
      <c r="J35" s="421">
        <v>0</v>
      </c>
      <c r="K35" s="421">
        <v>0</v>
      </c>
      <c r="L35" s="421">
        <v>0</v>
      </c>
      <c r="M35" s="421">
        <v>0</v>
      </c>
      <c r="N35" s="421">
        <v>0.00034364343550119433</v>
      </c>
      <c r="O35" s="421">
        <v>7.538456855640325E-05</v>
      </c>
      <c r="P35" s="421">
        <v>0.0008269612374865343</v>
      </c>
      <c r="Q35" s="421">
        <v>0.0007818585018275777</v>
      </c>
      <c r="R35" s="421">
        <v>0</v>
      </c>
      <c r="S35" s="421">
        <v>0</v>
      </c>
      <c r="T35" s="421">
        <v>0.0003655122479688156</v>
      </c>
      <c r="U35" s="421">
        <v>0.00012947619605369236</v>
      </c>
      <c r="V35" s="421">
        <v>0.0007921890505477696</v>
      </c>
      <c r="W35" s="421">
        <v>9.221376682594986E-05</v>
      </c>
      <c r="X35" s="421">
        <v>0</v>
      </c>
      <c r="Y35" s="421">
        <v>0</v>
      </c>
      <c r="Z35" s="421">
        <v>0</v>
      </c>
      <c r="AA35" s="421">
        <v>0</v>
      </c>
      <c r="AB35" s="421">
        <v>0</v>
      </c>
      <c r="AC35" s="421">
        <v>0</v>
      </c>
      <c r="AD35" s="421">
        <v>0</v>
      </c>
      <c r="AE35" s="421">
        <v>0</v>
      </c>
      <c r="AF35" s="421">
        <v>0</v>
      </c>
      <c r="AG35" s="421">
        <v>0</v>
      </c>
      <c r="AH35" s="421">
        <v>0</v>
      </c>
      <c r="AI35" s="421">
        <v>0</v>
      </c>
      <c r="AJ35" s="421">
        <v>0</v>
      </c>
      <c r="AK35" s="421">
        <v>0</v>
      </c>
      <c r="AL35" s="421">
        <v>0</v>
      </c>
      <c r="AM35" s="421">
        <v>0</v>
      </c>
      <c r="AN35" s="421">
        <v>0</v>
      </c>
      <c r="AO35" s="421">
        <v>0</v>
      </c>
      <c r="AP35" s="421">
        <v>0</v>
      </c>
      <c r="AQ35" s="421">
        <v>0</v>
      </c>
      <c r="AR35" s="421">
        <v>0</v>
      </c>
      <c r="AS35" s="421">
        <v>0</v>
      </c>
      <c r="AT35" s="421">
        <v>0</v>
      </c>
      <c r="AU35" s="421">
        <v>0</v>
      </c>
      <c r="AV35" s="421">
        <v>0</v>
      </c>
      <c r="AW35" s="421">
        <v>0</v>
      </c>
      <c r="AX35" s="421">
        <v>0</v>
      </c>
      <c r="AY35" s="421">
        <v>0</v>
      </c>
      <c r="AZ35" s="421">
        <v>0</v>
      </c>
      <c r="BA35" s="421">
        <v>0</v>
      </c>
      <c r="BB35" s="421">
        <v>0.0005248139867725991</v>
      </c>
      <c r="BC35" s="421">
        <v>0.0004885737358350284</v>
      </c>
      <c r="BD35" s="421">
        <v>0</v>
      </c>
      <c r="BE35" s="421">
        <v>0</v>
      </c>
      <c r="BF35" s="410"/>
    </row>
    <row r="36" spans="1:58" ht="15">
      <c r="A36" s="470"/>
      <c r="B36" s="412" t="s">
        <v>234</v>
      </c>
      <c r="C36" s="411" t="e">
        <f t="shared" si="0"/>
        <v>#VALUE!</v>
      </c>
      <c r="D36" s="421">
        <v>7.119156805384655E-06</v>
      </c>
      <c r="E36" s="421">
        <v>7.596063838944531E-06</v>
      </c>
      <c r="F36" s="421">
        <v>0</v>
      </c>
      <c r="G36" s="421">
        <v>0</v>
      </c>
      <c r="H36" s="421">
        <v>0</v>
      </c>
      <c r="I36" s="421">
        <v>0</v>
      </c>
      <c r="J36" s="421">
        <v>0</v>
      </c>
      <c r="K36" s="421">
        <v>0</v>
      </c>
      <c r="L36" s="421">
        <v>0</v>
      </c>
      <c r="M36" s="421">
        <v>0</v>
      </c>
      <c r="N36" s="421">
        <v>0</v>
      </c>
      <c r="O36" s="421">
        <v>0</v>
      </c>
      <c r="P36" s="421">
        <v>0</v>
      </c>
      <c r="Q36" s="421">
        <v>0</v>
      </c>
      <c r="R36" s="421">
        <v>0</v>
      </c>
      <c r="S36" s="421">
        <v>0</v>
      </c>
      <c r="T36" s="421">
        <v>0</v>
      </c>
      <c r="U36" s="421">
        <v>0</v>
      </c>
      <c r="V36" s="421">
        <v>0</v>
      </c>
      <c r="W36" s="421">
        <v>0</v>
      </c>
      <c r="X36" s="421">
        <v>0</v>
      </c>
      <c r="Y36" s="421">
        <v>0</v>
      </c>
      <c r="Z36" s="421">
        <v>0</v>
      </c>
      <c r="AA36" s="421">
        <v>0</v>
      </c>
      <c r="AB36" s="421">
        <v>0</v>
      </c>
      <c r="AC36" s="421">
        <v>0</v>
      </c>
      <c r="AD36" s="421">
        <v>0</v>
      </c>
      <c r="AE36" s="421">
        <v>0</v>
      </c>
      <c r="AF36" s="421">
        <v>0</v>
      </c>
      <c r="AG36" s="421">
        <v>0</v>
      </c>
      <c r="AH36" s="421">
        <v>0</v>
      </c>
      <c r="AI36" s="421">
        <v>0</v>
      </c>
      <c r="AJ36" s="421">
        <v>0</v>
      </c>
      <c r="AK36" s="421">
        <v>0</v>
      </c>
      <c r="AL36" s="421">
        <v>0</v>
      </c>
      <c r="AM36" s="421">
        <v>0</v>
      </c>
      <c r="AN36" s="421">
        <v>0</v>
      </c>
      <c r="AO36" s="421">
        <v>0</v>
      </c>
      <c r="AP36" s="421">
        <v>0</v>
      </c>
      <c r="AQ36" s="421">
        <v>0</v>
      </c>
      <c r="AR36" s="421">
        <v>0</v>
      </c>
      <c r="AS36" s="421">
        <v>0</v>
      </c>
      <c r="AT36" s="421">
        <v>0</v>
      </c>
      <c r="AU36" s="421">
        <v>0</v>
      </c>
      <c r="AV36" s="421">
        <v>0</v>
      </c>
      <c r="AW36" s="421">
        <v>0</v>
      </c>
      <c r="AX36" s="421">
        <v>0</v>
      </c>
      <c r="AY36" s="421">
        <v>0</v>
      </c>
      <c r="AZ36" s="421">
        <v>0</v>
      </c>
      <c r="BA36" s="421">
        <v>0</v>
      </c>
      <c r="BB36" s="421">
        <v>0</v>
      </c>
      <c r="BC36" s="421">
        <v>0</v>
      </c>
      <c r="BD36" s="421">
        <v>0</v>
      </c>
      <c r="BE36" s="421">
        <v>0</v>
      </c>
      <c r="BF36" s="410"/>
    </row>
    <row r="37" spans="1:58" ht="15">
      <c r="A37" s="470"/>
      <c r="B37" s="412" t="s">
        <v>235</v>
      </c>
      <c r="C37" s="411" t="e">
        <f t="shared" si="0"/>
        <v>#VALUE!</v>
      </c>
      <c r="D37" s="421">
        <v>0</v>
      </c>
      <c r="E37" s="421">
        <v>0</v>
      </c>
      <c r="F37" s="421">
        <v>0</v>
      </c>
      <c r="G37" s="421">
        <v>0</v>
      </c>
      <c r="H37" s="421">
        <v>0</v>
      </c>
      <c r="I37" s="421">
        <v>0</v>
      </c>
      <c r="J37" s="421">
        <v>7.954967991590074E-05</v>
      </c>
      <c r="K37" s="421">
        <v>1.3784144042073378E-05</v>
      </c>
      <c r="L37" s="421">
        <v>0</v>
      </c>
      <c r="M37" s="421">
        <v>0</v>
      </c>
      <c r="N37" s="421">
        <v>0</v>
      </c>
      <c r="O37" s="421">
        <v>0</v>
      </c>
      <c r="P37" s="421">
        <v>0</v>
      </c>
      <c r="Q37" s="421">
        <v>0</v>
      </c>
      <c r="R37" s="421">
        <v>0</v>
      </c>
      <c r="S37" s="421">
        <v>0</v>
      </c>
      <c r="T37" s="421">
        <v>0</v>
      </c>
      <c r="U37" s="421">
        <v>0</v>
      </c>
      <c r="V37" s="421">
        <v>0</v>
      </c>
      <c r="W37" s="421">
        <v>0</v>
      </c>
      <c r="X37" s="421">
        <v>0.00014270403918891268</v>
      </c>
      <c r="Y37" s="421">
        <v>0.00016674770027002553</v>
      </c>
      <c r="Z37" s="421">
        <v>0</v>
      </c>
      <c r="AA37" s="421">
        <v>0</v>
      </c>
      <c r="AB37" s="421">
        <v>0</v>
      </c>
      <c r="AC37" s="421">
        <v>0</v>
      </c>
      <c r="AD37" s="421">
        <v>0</v>
      </c>
      <c r="AE37" s="421">
        <v>0</v>
      </c>
      <c r="AF37" s="421">
        <v>0</v>
      </c>
      <c r="AG37" s="421">
        <v>0</v>
      </c>
      <c r="AH37" s="421">
        <v>0</v>
      </c>
      <c r="AI37" s="421">
        <v>0</v>
      </c>
      <c r="AJ37" s="421">
        <v>0</v>
      </c>
      <c r="AK37" s="421">
        <v>0</v>
      </c>
      <c r="AL37" s="421">
        <v>0</v>
      </c>
      <c r="AM37" s="421">
        <v>0</v>
      </c>
      <c r="AN37" s="421">
        <v>0</v>
      </c>
      <c r="AO37" s="421">
        <v>0</v>
      </c>
      <c r="AP37" s="421">
        <v>0</v>
      </c>
      <c r="AQ37" s="421">
        <v>0</v>
      </c>
      <c r="AR37" s="421">
        <v>0</v>
      </c>
      <c r="AS37" s="421">
        <v>0</v>
      </c>
      <c r="AT37" s="421">
        <v>0</v>
      </c>
      <c r="AU37" s="421">
        <v>0</v>
      </c>
      <c r="AV37" s="421">
        <v>0</v>
      </c>
      <c r="AW37" s="421">
        <v>0</v>
      </c>
      <c r="AX37" s="421">
        <v>0</v>
      </c>
      <c r="AY37" s="421">
        <v>0</v>
      </c>
      <c r="AZ37" s="421">
        <v>0</v>
      </c>
      <c r="BA37" s="421">
        <v>0</v>
      </c>
      <c r="BB37" s="421">
        <v>0</v>
      </c>
      <c r="BC37" s="421">
        <v>0</v>
      </c>
      <c r="BD37" s="421">
        <v>0</v>
      </c>
      <c r="BE37" s="421">
        <v>0</v>
      </c>
      <c r="BF37" s="410"/>
    </row>
    <row r="38" spans="1:58" ht="15">
      <c r="A38" s="470"/>
      <c r="B38" s="412" t="s">
        <v>236</v>
      </c>
      <c r="C38" s="411" t="e">
        <f t="shared" si="0"/>
        <v>#VALUE!</v>
      </c>
      <c r="D38" s="421">
        <v>0</v>
      </c>
      <c r="E38" s="421">
        <v>0</v>
      </c>
      <c r="F38" s="421">
        <v>0</v>
      </c>
      <c r="G38" s="421">
        <v>0</v>
      </c>
      <c r="H38" s="421">
        <v>0</v>
      </c>
      <c r="I38" s="421">
        <v>0</v>
      </c>
      <c r="J38" s="421">
        <v>0</v>
      </c>
      <c r="K38" s="421">
        <v>0</v>
      </c>
      <c r="L38" s="421">
        <v>0</v>
      </c>
      <c r="M38" s="421">
        <v>0</v>
      </c>
      <c r="N38" s="421">
        <v>0</v>
      </c>
      <c r="O38" s="421">
        <v>0</v>
      </c>
      <c r="P38" s="421">
        <v>0</v>
      </c>
      <c r="Q38" s="421">
        <v>0</v>
      </c>
      <c r="R38" s="421">
        <v>0</v>
      </c>
      <c r="S38" s="421">
        <v>0</v>
      </c>
      <c r="T38" s="421">
        <v>0</v>
      </c>
      <c r="U38" s="421">
        <v>0</v>
      </c>
      <c r="V38" s="421">
        <v>0</v>
      </c>
      <c r="W38" s="421">
        <v>0</v>
      </c>
      <c r="X38" s="421">
        <v>0</v>
      </c>
      <c r="Y38" s="421">
        <v>0</v>
      </c>
      <c r="Z38" s="421">
        <v>0</v>
      </c>
      <c r="AA38" s="421">
        <v>0</v>
      </c>
      <c r="AB38" s="421">
        <v>0</v>
      </c>
      <c r="AC38" s="421">
        <v>0</v>
      </c>
      <c r="AD38" s="421">
        <v>0</v>
      </c>
      <c r="AE38" s="421">
        <v>0</v>
      </c>
      <c r="AF38" s="421">
        <v>0</v>
      </c>
      <c r="AG38" s="421">
        <v>0</v>
      </c>
      <c r="AH38" s="421">
        <v>0</v>
      </c>
      <c r="AI38" s="421">
        <v>0</v>
      </c>
      <c r="AJ38" s="421">
        <v>0.00014147288098823716</v>
      </c>
      <c r="AK38" s="421">
        <v>0.0002997166524010367</v>
      </c>
      <c r="AL38" s="421">
        <v>0</v>
      </c>
      <c r="AM38" s="421">
        <v>0</v>
      </c>
      <c r="AN38" s="421">
        <v>0</v>
      </c>
      <c r="AO38" s="421">
        <v>0</v>
      </c>
      <c r="AP38" s="421">
        <v>0</v>
      </c>
      <c r="AQ38" s="421">
        <v>0</v>
      </c>
      <c r="AR38" s="421">
        <v>0</v>
      </c>
      <c r="AS38" s="421">
        <v>0</v>
      </c>
      <c r="AT38" s="421">
        <v>0</v>
      </c>
      <c r="AU38" s="421">
        <v>0</v>
      </c>
      <c r="AV38" s="421">
        <v>0</v>
      </c>
      <c r="AW38" s="421">
        <v>0</v>
      </c>
      <c r="AX38" s="421">
        <v>0</v>
      </c>
      <c r="AY38" s="421">
        <v>0</v>
      </c>
      <c r="AZ38" s="421">
        <v>0</v>
      </c>
      <c r="BA38" s="421">
        <v>0</v>
      </c>
      <c r="BB38" s="421">
        <v>0</v>
      </c>
      <c r="BC38" s="421">
        <v>0</v>
      </c>
      <c r="BD38" s="421">
        <v>0</v>
      </c>
      <c r="BE38" s="421">
        <v>0</v>
      </c>
      <c r="BF38" s="410"/>
    </row>
    <row r="39" spans="1:58" ht="15">
      <c r="A39" s="470"/>
      <c r="B39" s="412" t="s">
        <v>237</v>
      </c>
      <c r="C39" s="411" t="e">
        <f t="shared" si="0"/>
        <v>#VALUE!</v>
      </c>
      <c r="D39" s="421">
        <v>4.628595338373144E-05</v>
      </c>
      <c r="E39" s="421">
        <v>2.089548624448596E-05</v>
      </c>
      <c r="F39" s="421">
        <v>0</v>
      </c>
      <c r="G39" s="421">
        <v>0</v>
      </c>
      <c r="H39" s="421">
        <v>0</v>
      </c>
      <c r="I39" s="421">
        <v>0</v>
      </c>
      <c r="J39" s="421">
        <v>0</v>
      </c>
      <c r="K39" s="421">
        <v>0</v>
      </c>
      <c r="L39" s="421">
        <v>0</v>
      </c>
      <c r="M39" s="421">
        <v>0</v>
      </c>
      <c r="N39" s="421">
        <v>0.0003396499525631029</v>
      </c>
      <c r="O39" s="421">
        <v>0.0003568976471960158</v>
      </c>
      <c r="P39" s="421">
        <v>8.928221736655253E-06</v>
      </c>
      <c r="Q39" s="421">
        <v>1.9584162871361547E-05</v>
      </c>
      <c r="R39" s="421">
        <v>0</v>
      </c>
      <c r="S39" s="421">
        <v>0</v>
      </c>
      <c r="T39" s="421">
        <v>8.218958198515632E-05</v>
      </c>
      <c r="U39" s="421">
        <v>7.202582960514313E-05</v>
      </c>
      <c r="V39" s="421">
        <v>0</v>
      </c>
      <c r="W39" s="421">
        <v>0</v>
      </c>
      <c r="X39" s="421">
        <v>0</v>
      </c>
      <c r="Y39" s="421">
        <v>0</v>
      </c>
      <c r="Z39" s="421">
        <v>0</v>
      </c>
      <c r="AA39" s="421">
        <v>0</v>
      </c>
      <c r="AB39" s="421">
        <v>0</v>
      </c>
      <c r="AC39" s="421">
        <v>0</v>
      </c>
      <c r="AD39" s="421">
        <v>0</v>
      </c>
      <c r="AE39" s="421">
        <v>0</v>
      </c>
      <c r="AF39" s="421">
        <v>0</v>
      </c>
      <c r="AG39" s="421">
        <v>0</v>
      </c>
      <c r="AH39" s="421">
        <v>0</v>
      </c>
      <c r="AI39" s="421">
        <v>0</v>
      </c>
      <c r="AJ39" s="421">
        <v>0.00040172024813012885</v>
      </c>
      <c r="AK39" s="421">
        <v>6.003713941001145E-05</v>
      </c>
      <c r="AL39" s="421">
        <v>0</v>
      </c>
      <c r="AM39" s="421">
        <v>0</v>
      </c>
      <c r="AN39" s="421">
        <v>0</v>
      </c>
      <c r="AO39" s="421">
        <v>0</v>
      </c>
      <c r="AP39" s="421">
        <v>0</v>
      </c>
      <c r="AQ39" s="421">
        <v>0</v>
      </c>
      <c r="AR39" s="421">
        <v>0</v>
      </c>
      <c r="AS39" s="421">
        <v>0</v>
      </c>
      <c r="AT39" s="421">
        <v>0</v>
      </c>
      <c r="AU39" s="421">
        <v>0</v>
      </c>
      <c r="AV39" s="421">
        <v>0</v>
      </c>
      <c r="AW39" s="421">
        <v>0</v>
      </c>
      <c r="AX39" s="421">
        <v>0</v>
      </c>
      <c r="AY39" s="421">
        <v>0</v>
      </c>
      <c r="AZ39" s="421">
        <v>0</v>
      </c>
      <c r="BA39" s="421">
        <v>0</v>
      </c>
      <c r="BB39" s="421">
        <v>0</v>
      </c>
      <c r="BC39" s="421">
        <v>0</v>
      </c>
      <c r="BD39" s="421">
        <v>0</v>
      </c>
      <c r="BE39" s="421">
        <v>0</v>
      </c>
      <c r="BF39" s="410"/>
    </row>
    <row r="40" spans="1:58" ht="15">
      <c r="A40" s="470"/>
      <c r="B40" s="412" t="s">
        <v>238</v>
      </c>
      <c r="C40" s="411" t="e">
        <f t="shared" si="0"/>
        <v>#VALUE!</v>
      </c>
      <c r="D40" s="421">
        <v>0.003875844862950709</v>
      </c>
      <c r="E40" s="421">
        <v>0.00303825627079492</v>
      </c>
      <c r="F40" s="421">
        <v>0.0034558355946554525</v>
      </c>
      <c r="G40" s="421">
        <v>0.005730936336901824</v>
      </c>
      <c r="H40" s="421">
        <v>0.0006181907258918179</v>
      </c>
      <c r="I40" s="421">
        <v>0.0001994466703217547</v>
      </c>
      <c r="J40" s="421">
        <v>0</v>
      </c>
      <c r="K40" s="421">
        <v>0</v>
      </c>
      <c r="L40" s="421">
        <v>0</v>
      </c>
      <c r="M40" s="421">
        <v>0</v>
      </c>
      <c r="N40" s="421">
        <v>0.0013175021040192907</v>
      </c>
      <c r="O40" s="421">
        <v>0.0016742231342053238</v>
      </c>
      <c r="P40" s="421">
        <v>0.0010996434655574203</v>
      </c>
      <c r="Q40" s="421">
        <v>0.0014256697102768892</v>
      </c>
      <c r="R40" s="421">
        <v>0.03795668783626511</v>
      </c>
      <c r="S40" s="421">
        <v>0.051615911047515256</v>
      </c>
      <c r="T40" s="421">
        <v>0.0004636152707206605</v>
      </c>
      <c r="U40" s="421">
        <v>0.0002187065984052235</v>
      </c>
      <c r="V40" s="421">
        <v>0.008097303892194416</v>
      </c>
      <c r="W40" s="421">
        <v>0.004265209629645243</v>
      </c>
      <c r="X40" s="421">
        <v>0.0004159637297815954</v>
      </c>
      <c r="Y40" s="421">
        <v>0.00010735273531984154</v>
      </c>
      <c r="Z40" s="421">
        <v>0</v>
      </c>
      <c r="AA40" s="421">
        <v>0</v>
      </c>
      <c r="AB40" s="421">
        <v>0</v>
      </c>
      <c r="AC40" s="421">
        <v>0</v>
      </c>
      <c r="AD40" s="421">
        <v>0</v>
      </c>
      <c r="AE40" s="421">
        <v>0</v>
      </c>
      <c r="AF40" s="421">
        <v>0</v>
      </c>
      <c r="AG40" s="421">
        <v>0</v>
      </c>
      <c r="AH40" s="421">
        <v>0</v>
      </c>
      <c r="AI40" s="421">
        <v>0</v>
      </c>
      <c r="AJ40" s="421">
        <v>0.0046891383798835775</v>
      </c>
      <c r="AK40" s="421">
        <v>0.004203094037243753</v>
      </c>
      <c r="AL40" s="421">
        <v>0.0059665928954365085</v>
      </c>
      <c r="AM40" s="421">
        <v>0.0028147564084184916</v>
      </c>
      <c r="AN40" s="421">
        <v>0</v>
      </c>
      <c r="AO40" s="421">
        <v>0</v>
      </c>
      <c r="AP40" s="421">
        <v>0</v>
      </c>
      <c r="AQ40" s="421">
        <v>0</v>
      </c>
      <c r="AR40" s="421">
        <v>0</v>
      </c>
      <c r="AS40" s="421">
        <v>0</v>
      </c>
      <c r="AT40" s="421">
        <v>0.0002376200008572261</v>
      </c>
      <c r="AU40" s="421">
        <v>0.00033237700437359417</v>
      </c>
      <c r="AV40" s="421">
        <v>0.0005772529425725833</v>
      </c>
      <c r="AW40" s="421">
        <v>0.00010417612065273655</v>
      </c>
      <c r="AX40" s="421">
        <v>0</v>
      </c>
      <c r="AY40" s="421">
        <v>0</v>
      </c>
      <c r="AZ40" s="421">
        <v>0.01729448616200351</v>
      </c>
      <c r="BA40" s="421">
        <v>0.0016480880930716197</v>
      </c>
      <c r="BB40" s="421">
        <v>0.006366821003249748</v>
      </c>
      <c r="BC40" s="421">
        <v>0.0030113387679250093</v>
      </c>
      <c r="BD40" s="421">
        <v>0</v>
      </c>
      <c r="BE40" s="421">
        <v>0</v>
      </c>
      <c r="BF40" s="410"/>
    </row>
    <row r="41" spans="1:58" ht="15">
      <c r="A41" s="470"/>
      <c r="B41" s="412" t="s">
        <v>239</v>
      </c>
      <c r="C41" s="411" t="e">
        <f t="shared" si="0"/>
        <v>#VALUE!</v>
      </c>
      <c r="D41" s="421">
        <v>7.4867249597360744E-06</v>
      </c>
      <c r="E41" s="421">
        <v>3.209126939180211E-06</v>
      </c>
      <c r="F41" s="421">
        <v>9.582621695627239E-05</v>
      </c>
      <c r="G41" s="421">
        <v>4.4531478168486715E-06</v>
      </c>
      <c r="H41" s="421">
        <v>0</v>
      </c>
      <c r="I41" s="421">
        <v>0</v>
      </c>
      <c r="J41" s="421">
        <v>0</v>
      </c>
      <c r="K41" s="421">
        <v>0</v>
      </c>
      <c r="L41" s="421">
        <v>0</v>
      </c>
      <c r="M41" s="421">
        <v>0</v>
      </c>
      <c r="N41" s="421">
        <v>0</v>
      </c>
      <c r="O41" s="421">
        <v>0</v>
      </c>
      <c r="P41" s="421">
        <v>0</v>
      </c>
      <c r="Q41" s="421">
        <v>0</v>
      </c>
      <c r="R41" s="421">
        <v>0</v>
      </c>
      <c r="S41" s="421">
        <v>0</v>
      </c>
      <c r="T41" s="421">
        <v>0</v>
      </c>
      <c r="U41" s="421">
        <v>0</v>
      </c>
      <c r="V41" s="421">
        <v>0</v>
      </c>
      <c r="W41" s="421">
        <v>0</v>
      </c>
      <c r="X41" s="421">
        <v>0</v>
      </c>
      <c r="Y41" s="421">
        <v>0</v>
      </c>
      <c r="Z41" s="421">
        <v>0</v>
      </c>
      <c r="AA41" s="421">
        <v>0</v>
      </c>
      <c r="AB41" s="421">
        <v>0</v>
      </c>
      <c r="AC41" s="421">
        <v>0</v>
      </c>
      <c r="AD41" s="421">
        <v>0</v>
      </c>
      <c r="AE41" s="421">
        <v>0</v>
      </c>
      <c r="AF41" s="421">
        <v>0</v>
      </c>
      <c r="AG41" s="421">
        <v>0</v>
      </c>
      <c r="AH41" s="421">
        <v>0</v>
      </c>
      <c r="AI41" s="421">
        <v>0</v>
      </c>
      <c r="AJ41" s="421">
        <v>2.1169790284032327E-05</v>
      </c>
      <c r="AK41" s="421">
        <v>4.306923036260831E-05</v>
      </c>
      <c r="AL41" s="421">
        <v>0</v>
      </c>
      <c r="AM41" s="421">
        <v>0</v>
      </c>
      <c r="AN41" s="421">
        <v>0</v>
      </c>
      <c r="AO41" s="421">
        <v>0</v>
      </c>
      <c r="AP41" s="421">
        <v>0</v>
      </c>
      <c r="AQ41" s="421">
        <v>0</v>
      </c>
      <c r="AR41" s="421">
        <v>0</v>
      </c>
      <c r="AS41" s="421">
        <v>0</v>
      </c>
      <c r="AT41" s="421">
        <v>0</v>
      </c>
      <c r="AU41" s="421">
        <v>0</v>
      </c>
      <c r="AV41" s="421">
        <v>0</v>
      </c>
      <c r="AW41" s="421">
        <v>0</v>
      </c>
      <c r="AX41" s="421">
        <v>0</v>
      </c>
      <c r="AY41" s="421">
        <v>0</v>
      </c>
      <c r="AZ41" s="421">
        <v>0</v>
      </c>
      <c r="BA41" s="421">
        <v>0</v>
      </c>
      <c r="BB41" s="421">
        <v>0</v>
      </c>
      <c r="BC41" s="421">
        <v>0</v>
      </c>
      <c r="BD41" s="421">
        <v>0</v>
      </c>
      <c r="BE41" s="421">
        <v>0</v>
      </c>
      <c r="BF41" s="410"/>
    </row>
    <row r="42" spans="1:58" ht="15">
      <c r="A42" s="470"/>
      <c r="B42" s="412" t="s">
        <v>240</v>
      </c>
      <c r="C42" s="411" t="e">
        <f t="shared" si="0"/>
        <v>#VALUE!</v>
      </c>
      <c r="D42" s="421">
        <v>0</v>
      </c>
      <c r="E42" s="421">
        <v>0</v>
      </c>
      <c r="F42" s="421">
        <v>0</v>
      </c>
      <c r="G42" s="421">
        <v>0</v>
      </c>
      <c r="H42" s="421">
        <v>0</v>
      </c>
      <c r="I42" s="421">
        <v>0</v>
      </c>
      <c r="J42" s="421">
        <v>0</v>
      </c>
      <c r="K42" s="421">
        <v>0</v>
      </c>
      <c r="L42" s="421">
        <v>0</v>
      </c>
      <c r="M42" s="421">
        <v>0</v>
      </c>
      <c r="N42" s="421">
        <v>0</v>
      </c>
      <c r="O42" s="421">
        <v>0</v>
      </c>
      <c r="P42" s="421">
        <v>0</v>
      </c>
      <c r="Q42" s="421">
        <v>0</v>
      </c>
      <c r="R42" s="421">
        <v>0</v>
      </c>
      <c r="S42" s="421">
        <v>0</v>
      </c>
      <c r="T42" s="421">
        <v>0</v>
      </c>
      <c r="U42" s="421">
        <v>0</v>
      </c>
      <c r="V42" s="421">
        <v>0</v>
      </c>
      <c r="W42" s="421">
        <v>0</v>
      </c>
      <c r="X42" s="421">
        <v>0</v>
      </c>
      <c r="Y42" s="421">
        <v>0</v>
      </c>
      <c r="Z42" s="421">
        <v>0</v>
      </c>
      <c r="AA42" s="421">
        <v>0</v>
      </c>
      <c r="AB42" s="421">
        <v>0</v>
      </c>
      <c r="AC42" s="421">
        <v>0</v>
      </c>
      <c r="AD42" s="421">
        <v>0</v>
      </c>
      <c r="AE42" s="421">
        <v>0</v>
      </c>
      <c r="AF42" s="421">
        <v>0</v>
      </c>
      <c r="AG42" s="421">
        <v>0</v>
      </c>
      <c r="AH42" s="421">
        <v>0</v>
      </c>
      <c r="AI42" s="421">
        <v>0</v>
      </c>
      <c r="AJ42" s="421">
        <v>2.1169790284032327E-05</v>
      </c>
      <c r="AK42" s="421">
        <v>1.818305854658855E-05</v>
      </c>
      <c r="AL42" s="421">
        <v>0</v>
      </c>
      <c r="AM42" s="421">
        <v>0</v>
      </c>
      <c r="AN42" s="421">
        <v>0</v>
      </c>
      <c r="AO42" s="421">
        <v>0</v>
      </c>
      <c r="AP42" s="421">
        <v>0</v>
      </c>
      <c r="AQ42" s="421">
        <v>0</v>
      </c>
      <c r="AR42" s="421">
        <v>0</v>
      </c>
      <c r="AS42" s="421">
        <v>0</v>
      </c>
      <c r="AT42" s="421">
        <v>0</v>
      </c>
      <c r="AU42" s="421">
        <v>0</v>
      </c>
      <c r="AV42" s="421">
        <v>0</v>
      </c>
      <c r="AW42" s="421">
        <v>0</v>
      </c>
      <c r="AX42" s="421">
        <v>0</v>
      </c>
      <c r="AY42" s="421">
        <v>0</v>
      </c>
      <c r="AZ42" s="421">
        <v>0</v>
      </c>
      <c r="BA42" s="421">
        <v>0</v>
      </c>
      <c r="BB42" s="421">
        <v>0</v>
      </c>
      <c r="BC42" s="421">
        <v>0</v>
      </c>
      <c r="BD42" s="421">
        <v>0</v>
      </c>
      <c r="BE42" s="421">
        <v>0</v>
      </c>
      <c r="BF42" s="410"/>
    </row>
    <row r="43" spans="1:58" ht="15">
      <c r="A43" s="470"/>
      <c r="B43" s="412" t="s">
        <v>241</v>
      </c>
      <c r="C43" s="411" t="e">
        <f t="shared" si="0"/>
        <v>#VALUE!</v>
      </c>
      <c r="D43" s="421">
        <v>0.0004461713942512761</v>
      </c>
      <c r="E43" s="421">
        <v>0.00040480975959443104</v>
      </c>
      <c r="F43" s="421">
        <v>3.219907353672988E-05</v>
      </c>
      <c r="G43" s="421">
        <v>8.247612327421302E-06</v>
      </c>
      <c r="H43" s="421">
        <v>0</v>
      </c>
      <c r="I43" s="421">
        <v>0</v>
      </c>
      <c r="J43" s="421">
        <v>0</v>
      </c>
      <c r="K43" s="421">
        <v>0</v>
      </c>
      <c r="L43" s="421">
        <v>0</v>
      </c>
      <c r="M43" s="421">
        <v>0</v>
      </c>
      <c r="N43" s="421">
        <v>9.071826072043303E-05</v>
      </c>
      <c r="O43" s="421">
        <v>1.0071776940710138E-05</v>
      </c>
      <c r="P43" s="421">
        <v>0.011777191342515678</v>
      </c>
      <c r="Q43" s="421">
        <v>0.004259079771769825</v>
      </c>
      <c r="R43" s="421">
        <v>0</v>
      </c>
      <c r="S43" s="421">
        <v>0</v>
      </c>
      <c r="T43" s="421">
        <v>3.3563255368880905E-05</v>
      </c>
      <c r="U43" s="421">
        <v>5.492326963770645E-05</v>
      </c>
      <c r="V43" s="421">
        <v>0</v>
      </c>
      <c r="W43" s="421">
        <v>0</v>
      </c>
      <c r="X43" s="421">
        <v>0</v>
      </c>
      <c r="Y43" s="421">
        <v>0</v>
      </c>
      <c r="Z43" s="421">
        <v>0</v>
      </c>
      <c r="AA43" s="421">
        <v>0</v>
      </c>
      <c r="AB43" s="421">
        <v>0</v>
      </c>
      <c r="AC43" s="421">
        <v>0</v>
      </c>
      <c r="AD43" s="421">
        <v>0</v>
      </c>
      <c r="AE43" s="421">
        <v>0</v>
      </c>
      <c r="AF43" s="421">
        <v>0</v>
      </c>
      <c r="AG43" s="421">
        <v>0</v>
      </c>
      <c r="AH43" s="421">
        <v>0</v>
      </c>
      <c r="AI43" s="421">
        <v>0</v>
      </c>
      <c r="AJ43" s="421">
        <v>7.776530825024676E-06</v>
      </c>
      <c r="AK43" s="421">
        <v>1.630940719089151E-05</v>
      </c>
      <c r="AL43" s="421">
        <v>0</v>
      </c>
      <c r="AM43" s="421">
        <v>0</v>
      </c>
      <c r="AN43" s="421">
        <v>0</v>
      </c>
      <c r="AO43" s="421">
        <v>0</v>
      </c>
      <c r="AP43" s="421">
        <v>0</v>
      </c>
      <c r="AQ43" s="421">
        <v>0</v>
      </c>
      <c r="AR43" s="421">
        <v>0</v>
      </c>
      <c r="AS43" s="421">
        <v>0</v>
      </c>
      <c r="AT43" s="421">
        <v>0</v>
      </c>
      <c r="AU43" s="421">
        <v>0</v>
      </c>
      <c r="AV43" s="421">
        <v>0</v>
      </c>
      <c r="AW43" s="421">
        <v>0</v>
      </c>
      <c r="AX43" s="421">
        <v>0</v>
      </c>
      <c r="AY43" s="421">
        <v>0</v>
      </c>
      <c r="AZ43" s="421">
        <v>0</v>
      </c>
      <c r="BA43" s="421">
        <v>0</v>
      </c>
      <c r="BB43" s="421">
        <v>0</v>
      </c>
      <c r="BC43" s="421">
        <v>0</v>
      </c>
      <c r="BD43" s="421">
        <v>0</v>
      </c>
      <c r="BE43" s="421">
        <v>0</v>
      </c>
      <c r="BF43" s="410"/>
    </row>
    <row r="44" spans="1:58" ht="15">
      <c r="A44" s="470"/>
      <c r="B44" s="412" t="s">
        <v>242</v>
      </c>
      <c r="C44" s="411">
        <f t="shared" si="0"/>
        <v>4</v>
      </c>
      <c r="D44" s="421">
        <v>0</v>
      </c>
      <c r="E44" s="421">
        <v>0</v>
      </c>
      <c r="F44" s="421">
        <v>0</v>
      </c>
      <c r="G44" s="421">
        <v>0</v>
      </c>
      <c r="H44" s="421">
        <v>0</v>
      </c>
      <c r="I44" s="421">
        <v>0</v>
      </c>
      <c r="J44" s="421">
        <v>0</v>
      </c>
      <c r="K44" s="421">
        <v>0</v>
      </c>
      <c r="L44" s="421">
        <v>0</v>
      </c>
      <c r="M44" s="421">
        <v>0</v>
      </c>
      <c r="N44" s="421">
        <v>6.355065092391462E-06</v>
      </c>
      <c r="O44" s="421">
        <v>1.2193086104123646E-05</v>
      </c>
      <c r="P44" s="421">
        <v>0</v>
      </c>
      <c r="Q44" s="421">
        <v>0</v>
      </c>
      <c r="R44" s="421">
        <v>0</v>
      </c>
      <c r="S44" s="421">
        <v>0</v>
      </c>
      <c r="T44" s="421">
        <v>2.854229076969549E-06</v>
      </c>
      <c r="U44" s="421">
        <v>2.838187838924623E-06</v>
      </c>
      <c r="V44" s="421">
        <v>0</v>
      </c>
      <c r="W44" s="421">
        <v>0</v>
      </c>
      <c r="X44" s="421">
        <v>0</v>
      </c>
      <c r="Y44" s="421">
        <v>0</v>
      </c>
      <c r="Z44" s="421">
        <v>0</v>
      </c>
      <c r="AA44" s="421">
        <v>0</v>
      </c>
      <c r="AB44" s="421">
        <v>0</v>
      </c>
      <c r="AC44" s="421">
        <v>0</v>
      </c>
      <c r="AD44" s="421">
        <v>0</v>
      </c>
      <c r="AE44" s="421">
        <v>0</v>
      </c>
      <c r="AF44" s="421">
        <v>0</v>
      </c>
      <c r="AG44" s="421">
        <v>0</v>
      </c>
      <c r="AH44" s="421">
        <v>0</v>
      </c>
      <c r="AI44" s="421">
        <v>0</v>
      </c>
      <c r="AJ44" s="421">
        <v>3.888265412512338E-06</v>
      </c>
      <c r="AK44" s="421">
        <v>4.482213763544176E-06</v>
      </c>
      <c r="AL44" s="421">
        <v>0</v>
      </c>
      <c r="AM44" s="421">
        <v>0</v>
      </c>
      <c r="AN44" s="421">
        <v>0</v>
      </c>
      <c r="AO44" s="421">
        <v>0</v>
      </c>
      <c r="AP44" s="421">
        <v>0</v>
      </c>
      <c r="AQ44" s="421">
        <v>0</v>
      </c>
      <c r="AR44" s="421">
        <v>0</v>
      </c>
      <c r="AS44" s="421">
        <v>0</v>
      </c>
      <c r="AT44" s="421">
        <v>0</v>
      </c>
      <c r="AU44" s="421">
        <v>0</v>
      </c>
      <c r="AV44" s="421">
        <v>0</v>
      </c>
      <c r="AW44" s="421">
        <v>0</v>
      </c>
      <c r="AX44" s="421">
        <v>0</v>
      </c>
      <c r="AY44" s="421">
        <v>0</v>
      </c>
      <c r="AZ44" s="421">
        <v>0</v>
      </c>
      <c r="BA44" s="421">
        <v>0</v>
      </c>
      <c r="BB44" s="421">
        <v>0</v>
      </c>
      <c r="BC44" s="421">
        <v>0</v>
      </c>
      <c r="BD44" s="421">
        <v>0</v>
      </c>
      <c r="BE44" s="421">
        <v>0</v>
      </c>
      <c r="BF44" s="410"/>
    </row>
    <row r="45" spans="1:58" ht="15">
      <c r="A45" s="470"/>
      <c r="B45" s="412" t="s">
        <v>243</v>
      </c>
      <c r="C45" s="411">
        <f t="shared" si="0"/>
        <v>4</v>
      </c>
      <c r="D45" s="421">
        <v>0</v>
      </c>
      <c r="E45" s="421">
        <v>0</v>
      </c>
      <c r="F45" s="421">
        <v>6.363940450205025E-06</v>
      </c>
      <c r="G45" s="421">
        <v>7.491378408179794E-06</v>
      </c>
      <c r="H45" s="421">
        <v>0</v>
      </c>
      <c r="I45" s="421">
        <v>0</v>
      </c>
      <c r="J45" s="421">
        <v>0</v>
      </c>
      <c r="K45" s="421">
        <v>0</v>
      </c>
      <c r="L45" s="421">
        <v>0</v>
      </c>
      <c r="M45" s="421">
        <v>0</v>
      </c>
      <c r="N45" s="421">
        <v>5.521924587482234E-06</v>
      </c>
      <c r="O45" s="421">
        <v>2.3828635233862466E-05</v>
      </c>
      <c r="P45" s="421">
        <v>0</v>
      </c>
      <c r="Q45" s="421">
        <v>0</v>
      </c>
      <c r="R45" s="421">
        <v>0</v>
      </c>
      <c r="S45" s="421">
        <v>0</v>
      </c>
      <c r="T45" s="421">
        <v>0</v>
      </c>
      <c r="U45" s="421">
        <v>0</v>
      </c>
      <c r="V45" s="421">
        <v>0</v>
      </c>
      <c r="W45" s="421">
        <v>0</v>
      </c>
      <c r="X45" s="421">
        <v>0</v>
      </c>
      <c r="Y45" s="421">
        <v>0</v>
      </c>
      <c r="Z45" s="421">
        <v>0</v>
      </c>
      <c r="AA45" s="421">
        <v>0</v>
      </c>
      <c r="AB45" s="421">
        <v>0</v>
      </c>
      <c r="AC45" s="421">
        <v>0</v>
      </c>
      <c r="AD45" s="421">
        <v>0</v>
      </c>
      <c r="AE45" s="421">
        <v>0</v>
      </c>
      <c r="AF45" s="421">
        <v>0</v>
      </c>
      <c r="AG45" s="421">
        <v>0</v>
      </c>
      <c r="AH45" s="421">
        <v>0</v>
      </c>
      <c r="AI45" s="421">
        <v>0</v>
      </c>
      <c r="AJ45" s="421">
        <v>8.366510937611221E-06</v>
      </c>
      <c r="AK45" s="421">
        <v>4.36844334134339E-06</v>
      </c>
      <c r="AL45" s="421">
        <v>0</v>
      </c>
      <c r="AM45" s="421">
        <v>0</v>
      </c>
      <c r="AN45" s="421">
        <v>0</v>
      </c>
      <c r="AO45" s="421">
        <v>0</v>
      </c>
      <c r="AP45" s="421">
        <v>0</v>
      </c>
      <c r="AQ45" s="421">
        <v>0</v>
      </c>
      <c r="AR45" s="421">
        <v>0</v>
      </c>
      <c r="AS45" s="421">
        <v>0</v>
      </c>
      <c r="AT45" s="421">
        <v>0</v>
      </c>
      <c r="AU45" s="421">
        <v>0</v>
      </c>
      <c r="AV45" s="421">
        <v>0</v>
      </c>
      <c r="AW45" s="421">
        <v>0</v>
      </c>
      <c r="AX45" s="421">
        <v>0</v>
      </c>
      <c r="AY45" s="421">
        <v>0</v>
      </c>
      <c r="AZ45" s="421">
        <v>0</v>
      </c>
      <c r="BA45" s="421">
        <v>0</v>
      </c>
      <c r="BB45" s="421">
        <v>0</v>
      </c>
      <c r="BC45" s="421">
        <v>0</v>
      </c>
      <c r="BD45" s="421">
        <v>0</v>
      </c>
      <c r="BE45" s="421">
        <v>0</v>
      </c>
      <c r="BF45" s="410"/>
    </row>
    <row r="46" spans="1:58" ht="15">
      <c r="A46" s="470"/>
      <c r="B46" s="412" t="s">
        <v>244</v>
      </c>
      <c r="C46" s="411">
        <f t="shared" si="0"/>
        <v>4</v>
      </c>
      <c r="D46" s="421">
        <v>0</v>
      </c>
      <c r="E46" s="421">
        <v>0</v>
      </c>
      <c r="F46" s="421">
        <v>0</v>
      </c>
      <c r="G46" s="421">
        <v>0</v>
      </c>
      <c r="H46" s="421">
        <v>0</v>
      </c>
      <c r="I46" s="421">
        <v>0</v>
      </c>
      <c r="J46" s="421">
        <v>0</v>
      </c>
      <c r="K46" s="421">
        <v>0</v>
      </c>
      <c r="L46" s="421">
        <v>0</v>
      </c>
      <c r="M46" s="421">
        <v>0</v>
      </c>
      <c r="N46" s="421">
        <v>0</v>
      </c>
      <c r="O46" s="421">
        <v>0</v>
      </c>
      <c r="P46" s="421">
        <v>0</v>
      </c>
      <c r="Q46" s="421">
        <v>0</v>
      </c>
      <c r="R46" s="421">
        <v>0</v>
      </c>
      <c r="S46" s="421">
        <v>0</v>
      </c>
      <c r="T46" s="421">
        <v>0</v>
      </c>
      <c r="U46" s="421">
        <v>0</v>
      </c>
      <c r="V46" s="421">
        <v>0</v>
      </c>
      <c r="W46" s="421">
        <v>0</v>
      </c>
      <c r="X46" s="421">
        <v>0</v>
      </c>
      <c r="Y46" s="421">
        <v>0</v>
      </c>
      <c r="Z46" s="421">
        <v>0</v>
      </c>
      <c r="AA46" s="421">
        <v>0</v>
      </c>
      <c r="AB46" s="421">
        <v>0</v>
      </c>
      <c r="AC46" s="421">
        <v>0</v>
      </c>
      <c r="AD46" s="421">
        <v>0</v>
      </c>
      <c r="AE46" s="421">
        <v>0</v>
      </c>
      <c r="AF46" s="421">
        <v>0</v>
      </c>
      <c r="AG46" s="421">
        <v>0</v>
      </c>
      <c r="AH46" s="421">
        <v>0</v>
      </c>
      <c r="AI46" s="421">
        <v>0</v>
      </c>
      <c r="AJ46" s="421">
        <v>3.888265412512338E-06</v>
      </c>
      <c r="AK46" s="421">
        <v>4.619564226165228E-06</v>
      </c>
      <c r="AL46" s="421">
        <v>0</v>
      </c>
      <c r="AM46" s="421">
        <v>0</v>
      </c>
      <c r="AN46" s="421">
        <v>0</v>
      </c>
      <c r="AO46" s="421">
        <v>0</v>
      </c>
      <c r="AP46" s="421">
        <v>0</v>
      </c>
      <c r="AQ46" s="421">
        <v>0</v>
      </c>
      <c r="AR46" s="421">
        <v>0</v>
      </c>
      <c r="AS46" s="421">
        <v>0</v>
      </c>
      <c r="AT46" s="421">
        <v>0</v>
      </c>
      <c r="AU46" s="421">
        <v>0</v>
      </c>
      <c r="AV46" s="421">
        <v>0</v>
      </c>
      <c r="AW46" s="421">
        <v>0</v>
      </c>
      <c r="AX46" s="421">
        <v>0</v>
      </c>
      <c r="AY46" s="421">
        <v>0</v>
      </c>
      <c r="AZ46" s="421">
        <v>0</v>
      </c>
      <c r="BA46" s="421">
        <v>0</v>
      </c>
      <c r="BB46" s="421">
        <v>0</v>
      </c>
      <c r="BC46" s="421">
        <v>0</v>
      </c>
      <c r="BD46" s="421">
        <v>0</v>
      </c>
      <c r="BE46" s="421">
        <v>0</v>
      </c>
      <c r="BF46" s="410"/>
    </row>
    <row r="47" spans="1:58" ht="15">
      <c r="A47" s="470"/>
      <c r="B47" s="412" t="s">
        <v>245</v>
      </c>
      <c r="C47" s="411" t="e">
        <f t="shared" si="0"/>
        <v>#VALUE!</v>
      </c>
      <c r="D47" s="421">
        <v>0</v>
      </c>
      <c r="E47" s="421">
        <v>0</v>
      </c>
      <c r="F47" s="421">
        <v>0</v>
      </c>
      <c r="G47" s="421">
        <v>0</v>
      </c>
      <c r="H47" s="421">
        <v>0</v>
      </c>
      <c r="I47" s="421">
        <v>0</v>
      </c>
      <c r="J47" s="421">
        <v>0</v>
      </c>
      <c r="K47" s="421">
        <v>0</v>
      </c>
      <c r="L47" s="421">
        <v>0</v>
      </c>
      <c r="M47" s="421">
        <v>0</v>
      </c>
      <c r="N47" s="421">
        <v>0</v>
      </c>
      <c r="O47" s="421">
        <v>0</v>
      </c>
      <c r="P47" s="421">
        <v>0</v>
      </c>
      <c r="Q47" s="421">
        <v>0</v>
      </c>
      <c r="R47" s="421">
        <v>1.9335542456744454E-05</v>
      </c>
      <c r="S47" s="421">
        <v>3.8012745743933296E-05</v>
      </c>
      <c r="T47" s="421">
        <v>0</v>
      </c>
      <c r="U47" s="421">
        <v>0</v>
      </c>
      <c r="V47" s="421">
        <v>0</v>
      </c>
      <c r="W47" s="421">
        <v>0</v>
      </c>
      <c r="X47" s="421">
        <v>0</v>
      </c>
      <c r="Y47" s="421">
        <v>0</v>
      </c>
      <c r="Z47" s="421">
        <v>0</v>
      </c>
      <c r="AA47" s="421">
        <v>0</v>
      </c>
      <c r="AB47" s="421">
        <v>0</v>
      </c>
      <c r="AC47" s="421">
        <v>0</v>
      </c>
      <c r="AD47" s="421">
        <v>0</v>
      </c>
      <c r="AE47" s="421">
        <v>0</v>
      </c>
      <c r="AF47" s="421">
        <v>0</v>
      </c>
      <c r="AG47" s="421">
        <v>0</v>
      </c>
      <c r="AH47" s="421">
        <v>0</v>
      </c>
      <c r="AI47" s="421">
        <v>0</v>
      </c>
      <c r="AJ47" s="421">
        <v>0</v>
      </c>
      <c r="AK47" s="421">
        <v>0</v>
      </c>
      <c r="AL47" s="421">
        <v>0</v>
      </c>
      <c r="AM47" s="421">
        <v>0</v>
      </c>
      <c r="AN47" s="421">
        <v>0</v>
      </c>
      <c r="AO47" s="421">
        <v>0</v>
      </c>
      <c r="AP47" s="421">
        <v>0</v>
      </c>
      <c r="AQ47" s="421">
        <v>0</v>
      </c>
      <c r="AR47" s="421">
        <v>0</v>
      </c>
      <c r="AS47" s="421">
        <v>0</v>
      </c>
      <c r="AT47" s="421">
        <v>0</v>
      </c>
      <c r="AU47" s="421">
        <v>0</v>
      </c>
      <c r="AV47" s="421">
        <v>0</v>
      </c>
      <c r="AW47" s="421">
        <v>0</v>
      </c>
      <c r="AX47" s="421">
        <v>0</v>
      </c>
      <c r="AY47" s="421">
        <v>0</v>
      </c>
      <c r="AZ47" s="421">
        <v>0</v>
      </c>
      <c r="BA47" s="421">
        <v>0</v>
      </c>
      <c r="BB47" s="421">
        <v>0</v>
      </c>
      <c r="BC47" s="421">
        <v>0</v>
      </c>
      <c r="BD47" s="421">
        <v>0</v>
      </c>
      <c r="BE47" s="421">
        <v>0</v>
      </c>
      <c r="BF47" s="410"/>
    </row>
    <row r="48" spans="1:58" ht="15">
      <c r="A48" s="470"/>
      <c r="B48" s="412" t="s">
        <v>246</v>
      </c>
      <c r="C48" s="411" t="e">
        <f t="shared" si="0"/>
        <v>#VALUE!</v>
      </c>
      <c r="D48" s="421">
        <v>0</v>
      </c>
      <c r="E48" s="421">
        <v>0</v>
      </c>
      <c r="F48" s="421">
        <v>6.643069682484217E-05</v>
      </c>
      <c r="G48" s="421">
        <v>3.724043679592453E-05</v>
      </c>
      <c r="H48" s="421">
        <v>0</v>
      </c>
      <c r="I48" s="421">
        <v>0</v>
      </c>
      <c r="J48" s="421">
        <v>0</v>
      </c>
      <c r="K48" s="421">
        <v>0</v>
      </c>
      <c r="L48" s="421">
        <v>0</v>
      </c>
      <c r="M48" s="421">
        <v>0</v>
      </c>
      <c r="N48" s="421">
        <v>0</v>
      </c>
      <c r="O48" s="421">
        <v>0</v>
      </c>
      <c r="P48" s="421">
        <v>0</v>
      </c>
      <c r="Q48" s="421">
        <v>0</v>
      </c>
      <c r="R48" s="421">
        <v>0</v>
      </c>
      <c r="S48" s="421">
        <v>0</v>
      </c>
      <c r="T48" s="421">
        <v>0</v>
      </c>
      <c r="U48" s="421">
        <v>0</v>
      </c>
      <c r="V48" s="421">
        <v>0</v>
      </c>
      <c r="W48" s="421">
        <v>0</v>
      </c>
      <c r="X48" s="421">
        <v>0</v>
      </c>
      <c r="Y48" s="421">
        <v>0</v>
      </c>
      <c r="Z48" s="421">
        <v>0</v>
      </c>
      <c r="AA48" s="421">
        <v>0</v>
      </c>
      <c r="AB48" s="421">
        <v>0</v>
      </c>
      <c r="AC48" s="421">
        <v>0</v>
      </c>
      <c r="AD48" s="421">
        <v>0</v>
      </c>
      <c r="AE48" s="421">
        <v>0</v>
      </c>
      <c r="AF48" s="421">
        <v>0</v>
      </c>
      <c r="AG48" s="421">
        <v>0</v>
      </c>
      <c r="AH48" s="421">
        <v>0</v>
      </c>
      <c r="AI48" s="421">
        <v>0</v>
      </c>
      <c r="AJ48" s="421">
        <v>0</v>
      </c>
      <c r="AK48" s="421">
        <v>0</v>
      </c>
      <c r="AL48" s="421">
        <v>0</v>
      </c>
      <c r="AM48" s="421">
        <v>0</v>
      </c>
      <c r="AN48" s="421">
        <v>0</v>
      </c>
      <c r="AO48" s="421">
        <v>0</v>
      </c>
      <c r="AP48" s="421">
        <v>0</v>
      </c>
      <c r="AQ48" s="421">
        <v>0</v>
      </c>
      <c r="AR48" s="421">
        <v>0</v>
      </c>
      <c r="AS48" s="421">
        <v>0</v>
      </c>
      <c r="AT48" s="421">
        <v>0</v>
      </c>
      <c r="AU48" s="421">
        <v>0</v>
      </c>
      <c r="AV48" s="421">
        <v>0</v>
      </c>
      <c r="AW48" s="421">
        <v>0</v>
      </c>
      <c r="AX48" s="421">
        <v>0</v>
      </c>
      <c r="AY48" s="421">
        <v>0</v>
      </c>
      <c r="AZ48" s="421">
        <v>0</v>
      </c>
      <c r="BA48" s="421">
        <v>0</v>
      </c>
      <c r="BB48" s="421">
        <v>0</v>
      </c>
      <c r="BC48" s="421">
        <v>0</v>
      </c>
      <c r="BD48" s="421">
        <v>0</v>
      </c>
      <c r="BE48" s="421">
        <v>0</v>
      </c>
      <c r="BF48" s="410"/>
    </row>
    <row r="49" spans="1:58" ht="15">
      <c r="A49" s="470"/>
      <c r="B49" s="412" t="s">
        <v>247</v>
      </c>
      <c r="C49" s="411">
        <f t="shared" si="0"/>
        <v>3</v>
      </c>
      <c r="D49" s="421">
        <v>1.4973449919472149E-05</v>
      </c>
      <c r="E49" s="421">
        <v>4.528902971203292E-06</v>
      </c>
      <c r="F49" s="421">
        <v>0</v>
      </c>
      <c r="G49" s="421">
        <v>0</v>
      </c>
      <c r="H49" s="421">
        <v>0</v>
      </c>
      <c r="I49" s="421">
        <v>0</v>
      </c>
      <c r="J49" s="421">
        <v>0</v>
      </c>
      <c r="K49" s="421">
        <v>0</v>
      </c>
      <c r="L49" s="421">
        <v>0</v>
      </c>
      <c r="M49" s="421">
        <v>0</v>
      </c>
      <c r="N49" s="421">
        <v>5.862450436030837E-05</v>
      </c>
      <c r="O49" s="421">
        <v>5.251745610703468E-06</v>
      </c>
      <c r="P49" s="421">
        <v>0</v>
      </c>
      <c r="Q49" s="421">
        <v>0</v>
      </c>
      <c r="R49" s="421">
        <v>0.0002846621528354045</v>
      </c>
      <c r="S49" s="421">
        <v>0.0004920121484639795</v>
      </c>
      <c r="T49" s="421">
        <v>2.4848660631544037E-05</v>
      </c>
      <c r="U49" s="421">
        <v>3.786575871617875E-06</v>
      </c>
      <c r="V49" s="421">
        <v>0.0001232772570363539</v>
      </c>
      <c r="W49" s="421">
        <v>8.916412700486197E-05</v>
      </c>
      <c r="X49" s="421">
        <v>0</v>
      </c>
      <c r="Y49" s="421">
        <v>0</v>
      </c>
      <c r="Z49" s="421">
        <v>0</v>
      </c>
      <c r="AA49" s="421">
        <v>0</v>
      </c>
      <c r="AB49" s="421">
        <v>0</v>
      </c>
      <c r="AC49" s="421">
        <v>0</v>
      </c>
      <c r="AD49" s="421">
        <v>0</v>
      </c>
      <c r="AE49" s="421">
        <v>0</v>
      </c>
      <c r="AF49" s="421">
        <v>0</v>
      </c>
      <c r="AG49" s="421">
        <v>0</v>
      </c>
      <c r="AH49" s="421">
        <v>0</v>
      </c>
      <c r="AI49" s="421">
        <v>0</v>
      </c>
      <c r="AJ49" s="421">
        <v>0.0002471212442091559</v>
      </c>
      <c r="AK49" s="421">
        <v>5.122416093653067E-05</v>
      </c>
      <c r="AL49" s="421">
        <v>0</v>
      </c>
      <c r="AM49" s="421">
        <v>0</v>
      </c>
      <c r="AN49" s="421">
        <v>0</v>
      </c>
      <c r="AO49" s="421">
        <v>0</v>
      </c>
      <c r="AP49" s="421">
        <v>0</v>
      </c>
      <c r="AQ49" s="421">
        <v>0</v>
      </c>
      <c r="AR49" s="421">
        <v>0</v>
      </c>
      <c r="AS49" s="421">
        <v>0</v>
      </c>
      <c r="AT49" s="421">
        <v>0</v>
      </c>
      <c r="AU49" s="421">
        <v>0</v>
      </c>
      <c r="AV49" s="421">
        <v>0</v>
      </c>
      <c r="AW49" s="421">
        <v>0</v>
      </c>
      <c r="AX49" s="421">
        <v>0</v>
      </c>
      <c r="AY49" s="421">
        <v>0</v>
      </c>
      <c r="AZ49" s="421">
        <v>0</v>
      </c>
      <c r="BA49" s="421">
        <v>0</v>
      </c>
      <c r="BB49" s="421">
        <v>0.0001059210661708841</v>
      </c>
      <c r="BC49" s="421">
        <v>3.9284280205315404E-05</v>
      </c>
      <c r="BD49" s="421">
        <v>0</v>
      </c>
      <c r="BE49" s="421">
        <v>0</v>
      </c>
      <c r="BF49" s="410"/>
    </row>
    <row r="50" spans="1:58" ht="15">
      <c r="A50" s="470"/>
      <c r="B50" s="412" t="s">
        <v>248</v>
      </c>
      <c r="C50" s="411">
        <f t="shared" si="0"/>
        <v>3</v>
      </c>
      <c r="D50" s="421">
        <v>0</v>
      </c>
      <c r="E50" s="421">
        <v>0</v>
      </c>
      <c r="F50" s="421">
        <v>0</v>
      </c>
      <c r="G50" s="421">
        <v>0</v>
      </c>
      <c r="H50" s="421">
        <v>0</v>
      </c>
      <c r="I50" s="421">
        <v>0</v>
      </c>
      <c r="J50" s="421">
        <v>0</v>
      </c>
      <c r="K50" s="421">
        <v>0</v>
      </c>
      <c r="L50" s="421">
        <v>0</v>
      </c>
      <c r="M50" s="421">
        <v>0</v>
      </c>
      <c r="N50" s="421">
        <v>0</v>
      </c>
      <c r="O50" s="421">
        <v>0</v>
      </c>
      <c r="P50" s="421">
        <v>0</v>
      </c>
      <c r="Q50" s="421">
        <v>0</v>
      </c>
      <c r="R50" s="421">
        <v>0</v>
      </c>
      <c r="S50" s="421">
        <v>0</v>
      </c>
      <c r="T50" s="421">
        <v>0</v>
      </c>
      <c r="U50" s="421">
        <v>0</v>
      </c>
      <c r="V50" s="421">
        <v>0</v>
      </c>
      <c r="W50" s="421">
        <v>0</v>
      </c>
      <c r="X50" s="421">
        <v>0</v>
      </c>
      <c r="Y50" s="421">
        <v>0</v>
      </c>
      <c r="Z50" s="421">
        <v>0</v>
      </c>
      <c r="AA50" s="421">
        <v>0</v>
      </c>
      <c r="AB50" s="421">
        <v>0</v>
      </c>
      <c r="AC50" s="421">
        <v>0</v>
      </c>
      <c r="AD50" s="421">
        <v>0</v>
      </c>
      <c r="AE50" s="421">
        <v>0</v>
      </c>
      <c r="AF50" s="421">
        <v>0</v>
      </c>
      <c r="AG50" s="421">
        <v>0</v>
      </c>
      <c r="AH50" s="421">
        <v>0</v>
      </c>
      <c r="AI50" s="421">
        <v>0</v>
      </c>
      <c r="AJ50" s="421">
        <v>0.00028249582820408426</v>
      </c>
      <c r="AK50" s="421">
        <v>8.959535184091239E-05</v>
      </c>
      <c r="AL50" s="421">
        <v>0.00036212312104135847</v>
      </c>
      <c r="AM50" s="421">
        <v>6.655400290267308E-05</v>
      </c>
      <c r="AN50" s="421">
        <v>0</v>
      </c>
      <c r="AO50" s="421">
        <v>0</v>
      </c>
      <c r="AP50" s="421">
        <v>0</v>
      </c>
      <c r="AQ50" s="421">
        <v>0</v>
      </c>
      <c r="AR50" s="421">
        <v>0</v>
      </c>
      <c r="AS50" s="421">
        <v>0</v>
      </c>
      <c r="AT50" s="421">
        <v>0</v>
      </c>
      <c r="AU50" s="421">
        <v>0</v>
      </c>
      <c r="AV50" s="421">
        <v>0</v>
      </c>
      <c r="AW50" s="421">
        <v>0</v>
      </c>
      <c r="AX50" s="421">
        <v>0</v>
      </c>
      <c r="AY50" s="421">
        <v>0</v>
      </c>
      <c r="AZ50" s="421">
        <v>0</v>
      </c>
      <c r="BA50" s="421">
        <v>0</v>
      </c>
      <c r="BB50" s="421">
        <v>6.297330881955856E-05</v>
      </c>
      <c r="BC50" s="421">
        <v>4.6988264932446916E-05</v>
      </c>
      <c r="BD50" s="421">
        <v>0</v>
      </c>
      <c r="BE50" s="421">
        <v>0</v>
      </c>
      <c r="BF50" s="410"/>
    </row>
    <row r="51" spans="1:58" ht="15">
      <c r="A51" s="470"/>
      <c r="B51" s="412" t="s">
        <v>249</v>
      </c>
      <c r="C51" s="411">
        <f t="shared" si="0"/>
        <v>3</v>
      </c>
      <c r="D51" s="421">
        <v>0</v>
      </c>
      <c r="E51" s="421">
        <v>0</v>
      </c>
      <c r="F51" s="421">
        <v>0</v>
      </c>
      <c r="G51" s="421">
        <v>0</v>
      </c>
      <c r="H51" s="421">
        <v>0</v>
      </c>
      <c r="I51" s="421">
        <v>0</v>
      </c>
      <c r="J51" s="421">
        <v>0</v>
      </c>
      <c r="K51" s="421">
        <v>0</v>
      </c>
      <c r="L51" s="421">
        <v>0</v>
      </c>
      <c r="M51" s="421">
        <v>0</v>
      </c>
      <c r="N51" s="421">
        <v>0</v>
      </c>
      <c r="O51" s="421">
        <v>0</v>
      </c>
      <c r="P51" s="421">
        <v>0</v>
      </c>
      <c r="Q51" s="421">
        <v>0</v>
      </c>
      <c r="R51" s="421">
        <v>0.0008879553355311952</v>
      </c>
      <c r="S51" s="421">
        <v>0.001580616512574783</v>
      </c>
      <c r="T51" s="421">
        <v>0</v>
      </c>
      <c r="U51" s="421">
        <v>0</v>
      </c>
      <c r="V51" s="421">
        <v>0</v>
      </c>
      <c r="W51" s="421">
        <v>0</v>
      </c>
      <c r="X51" s="421">
        <v>0</v>
      </c>
      <c r="Y51" s="421">
        <v>0</v>
      </c>
      <c r="Z51" s="421">
        <v>0</v>
      </c>
      <c r="AA51" s="421">
        <v>0</v>
      </c>
      <c r="AB51" s="421">
        <v>0</v>
      </c>
      <c r="AC51" s="421">
        <v>0</v>
      </c>
      <c r="AD51" s="421">
        <v>0</v>
      </c>
      <c r="AE51" s="421">
        <v>0</v>
      </c>
      <c r="AF51" s="421">
        <v>0</v>
      </c>
      <c r="AG51" s="421">
        <v>0</v>
      </c>
      <c r="AH51" s="421">
        <v>0</v>
      </c>
      <c r="AI51" s="421">
        <v>0</v>
      </c>
      <c r="AJ51" s="421">
        <v>0</v>
      </c>
      <c r="AK51" s="421">
        <v>0</v>
      </c>
      <c r="AL51" s="421">
        <v>0</v>
      </c>
      <c r="AM51" s="421">
        <v>0</v>
      </c>
      <c r="AN51" s="421">
        <v>0</v>
      </c>
      <c r="AO51" s="421">
        <v>0</v>
      </c>
      <c r="AP51" s="421">
        <v>0</v>
      </c>
      <c r="AQ51" s="421">
        <v>0</v>
      </c>
      <c r="AR51" s="421">
        <v>0</v>
      </c>
      <c r="AS51" s="421">
        <v>0</v>
      </c>
      <c r="AT51" s="421">
        <v>0</v>
      </c>
      <c r="AU51" s="421">
        <v>0</v>
      </c>
      <c r="AV51" s="421">
        <v>0</v>
      </c>
      <c r="AW51" s="421">
        <v>0</v>
      </c>
      <c r="AX51" s="421">
        <v>0</v>
      </c>
      <c r="AY51" s="421">
        <v>0</v>
      </c>
      <c r="AZ51" s="421">
        <v>0</v>
      </c>
      <c r="BA51" s="421">
        <v>0</v>
      </c>
      <c r="BB51" s="421">
        <v>0</v>
      </c>
      <c r="BC51" s="421">
        <v>0</v>
      </c>
      <c r="BD51" s="421">
        <v>0</v>
      </c>
      <c r="BE51" s="421">
        <v>0</v>
      </c>
      <c r="BF51" s="410"/>
    </row>
    <row r="52" spans="1:58" ht="15">
      <c r="A52" s="470"/>
      <c r="B52" s="412" t="s">
        <v>250</v>
      </c>
      <c r="C52" s="411" t="e">
        <f t="shared" si="0"/>
        <v>#VALUE!</v>
      </c>
      <c r="D52" s="421">
        <v>0.0003113454556564863</v>
      </c>
      <c r="E52" s="421">
        <v>0.0001615136929010442</v>
      </c>
      <c r="F52" s="421">
        <v>0.00017734419830134628</v>
      </c>
      <c r="G52" s="421">
        <v>9.642991508802298E-05</v>
      </c>
      <c r="H52" s="421">
        <v>0</v>
      </c>
      <c r="I52" s="421">
        <v>0</v>
      </c>
      <c r="J52" s="421">
        <v>0</v>
      </c>
      <c r="K52" s="421">
        <v>0</v>
      </c>
      <c r="L52" s="421">
        <v>0</v>
      </c>
      <c r="M52" s="421">
        <v>0</v>
      </c>
      <c r="N52" s="421">
        <v>0.00024878973799207405</v>
      </c>
      <c r="O52" s="421">
        <v>0.0007137954277344684</v>
      </c>
      <c r="P52" s="421">
        <v>0.00023241045822513265</v>
      </c>
      <c r="Q52" s="421">
        <v>0.00042011557164601236</v>
      </c>
      <c r="R52" s="421">
        <v>0</v>
      </c>
      <c r="S52" s="421">
        <v>0</v>
      </c>
      <c r="T52" s="421">
        <v>1.817469663314347E-05</v>
      </c>
      <c r="U52" s="421">
        <v>7.588563922327223E-06</v>
      </c>
      <c r="V52" s="421">
        <v>0.000580388450572412</v>
      </c>
      <c r="W52" s="421">
        <v>0.0001326165272787824</v>
      </c>
      <c r="X52" s="421">
        <v>0</v>
      </c>
      <c r="Y52" s="421">
        <v>0</v>
      </c>
      <c r="Z52" s="421">
        <v>0</v>
      </c>
      <c r="AA52" s="421">
        <v>0</v>
      </c>
      <c r="AB52" s="421">
        <v>0</v>
      </c>
      <c r="AC52" s="421">
        <v>0</v>
      </c>
      <c r="AD52" s="421">
        <v>0</v>
      </c>
      <c r="AE52" s="421">
        <v>0</v>
      </c>
      <c r="AF52" s="421">
        <v>0</v>
      </c>
      <c r="AG52" s="421">
        <v>0</v>
      </c>
      <c r="AH52" s="421">
        <v>0</v>
      </c>
      <c r="AI52" s="421">
        <v>0</v>
      </c>
      <c r="AJ52" s="421">
        <v>0.0018392372421323821</v>
      </c>
      <c r="AK52" s="421">
        <v>0.00218589096929287</v>
      </c>
      <c r="AL52" s="421">
        <v>0.001319266203413953</v>
      </c>
      <c r="AM52" s="421">
        <v>0.0005705935603999828</v>
      </c>
      <c r="AN52" s="421">
        <v>0</v>
      </c>
      <c r="AO52" s="421">
        <v>0</v>
      </c>
      <c r="AP52" s="421">
        <v>0</v>
      </c>
      <c r="AQ52" s="421">
        <v>0</v>
      </c>
      <c r="AR52" s="421">
        <v>0</v>
      </c>
      <c r="AS52" s="421">
        <v>0</v>
      </c>
      <c r="AT52" s="421">
        <v>0</v>
      </c>
      <c r="AU52" s="421">
        <v>0</v>
      </c>
      <c r="AV52" s="421">
        <v>0</v>
      </c>
      <c r="AW52" s="421">
        <v>0</v>
      </c>
      <c r="AX52" s="421">
        <v>0</v>
      </c>
      <c r="AY52" s="421">
        <v>0</v>
      </c>
      <c r="AZ52" s="421">
        <v>0</v>
      </c>
      <c r="BA52" s="421">
        <v>0</v>
      </c>
      <c r="BB52" s="421">
        <v>0.0007717739479313425</v>
      </c>
      <c r="BC52" s="421">
        <v>0.0005470422952132747</v>
      </c>
      <c r="BD52" s="421">
        <v>0</v>
      </c>
      <c r="BE52" s="421">
        <v>0</v>
      </c>
      <c r="BF52" s="410"/>
    </row>
    <row r="53" spans="1:58" ht="15">
      <c r="A53" s="470"/>
      <c r="B53" s="412" t="s">
        <v>251</v>
      </c>
      <c r="C53" s="411" t="e">
        <f t="shared" si="0"/>
        <v>#VALUE!</v>
      </c>
      <c r="D53" s="421">
        <v>0</v>
      </c>
      <c r="E53" s="421">
        <v>0</v>
      </c>
      <c r="F53" s="421">
        <v>0</v>
      </c>
      <c r="G53" s="421">
        <v>0</v>
      </c>
      <c r="H53" s="421">
        <v>0</v>
      </c>
      <c r="I53" s="421">
        <v>0</v>
      </c>
      <c r="J53" s="421">
        <v>0</v>
      </c>
      <c r="K53" s="421">
        <v>0</v>
      </c>
      <c r="L53" s="421">
        <v>0</v>
      </c>
      <c r="M53" s="421">
        <v>0</v>
      </c>
      <c r="N53" s="421">
        <v>0</v>
      </c>
      <c r="O53" s="421">
        <v>0</v>
      </c>
      <c r="P53" s="421">
        <v>0</v>
      </c>
      <c r="Q53" s="421">
        <v>0</v>
      </c>
      <c r="R53" s="421">
        <v>0</v>
      </c>
      <c r="S53" s="421">
        <v>0</v>
      </c>
      <c r="T53" s="421">
        <v>0</v>
      </c>
      <c r="U53" s="421">
        <v>0</v>
      </c>
      <c r="V53" s="421">
        <v>0</v>
      </c>
      <c r="W53" s="421">
        <v>0</v>
      </c>
      <c r="X53" s="421">
        <v>0</v>
      </c>
      <c r="Y53" s="421">
        <v>0</v>
      </c>
      <c r="Z53" s="421">
        <v>0</v>
      </c>
      <c r="AA53" s="421">
        <v>0</v>
      </c>
      <c r="AB53" s="421">
        <v>0</v>
      </c>
      <c r="AC53" s="421">
        <v>0</v>
      </c>
      <c r="AD53" s="421">
        <v>0</v>
      </c>
      <c r="AE53" s="421">
        <v>0</v>
      </c>
      <c r="AF53" s="421">
        <v>0</v>
      </c>
      <c r="AG53" s="421">
        <v>0</v>
      </c>
      <c r="AH53" s="421">
        <v>0</v>
      </c>
      <c r="AI53" s="421">
        <v>0</v>
      </c>
      <c r="AJ53" s="421">
        <v>7.3911546162779795E-06</v>
      </c>
      <c r="AK53" s="421">
        <v>1.5835891057305605E-05</v>
      </c>
      <c r="AL53" s="421">
        <v>0</v>
      </c>
      <c r="AM53" s="421">
        <v>0</v>
      </c>
      <c r="AN53" s="421">
        <v>0</v>
      </c>
      <c r="AO53" s="421">
        <v>0</v>
      </c>
      <c r="AP53" s="421">
        <v>0</v>
      </c>
      <c r="AQ53" s="421">
        <v>0</v>
      </c>
      <c r="AR53" s="421">
        <v>0</v>
      </c>
      <c r="AS53" s="421">
        <v>0</v>
      </c>
      <c r="AT53" s="421">
        <v>0</v>
      </c>
      <c r="AU53" s="421">
        <v>0</v>
      </c>
      <c r="AV53" s="421">
        <v>0</v>
      </c>
      <c r="AW53" s="421">
        <v>0</v>
      </c>
      <c r="AX53" s="421">
        <v>0</v>
      </c>
      <c r="AY53" s="421">
        <v>0</v>
      </c>
      <c r="AZ53" s="421">
        <v>0</v>
      </c>
      <c r="BA53" s="421">
        <v>0</v>
      </c>
      <c r="BB53" s="421">
        <v>0</v>
      </c>
      <c r="BC53" s="421">
        <v>0</v>
      </c>
      <c r="BD53" s="421">
        <v>0</v>
      </c>
      <c r="BE53" s="421">
        <v>0</v>
      </c>
      <c r="BF53" s="410"/>
    </row>
    <row r="54" spans="1:58" ht="15">
      <c r="A54" s="470"/>
      <c r="B54" s="412" t="s">
        <v>252</v>
      </c>
      <c r="C54" s="411" t="e">
        <f t="shared" si="0"/>
        <v>#VALUE!</v>
      </c>
      <c r="D54" s="421">
        <v>1.5422663394522725E-05</v>
      </c>
      <c r="E54" s="421">
        <v>1.3907264626563385E-05</v>
      </c>
      <c r="F54" s="421">
        <v>0</v>
      </c>
      <c r="G54" s="421">
        <v>0</v>
      </c>
      <c r="H54" s="421">
        <v>0</v>
      </c>
      <c r="I54" s="421">
        <v>0</v>
      </c>
      <c r="J54" s="421">
        <v>0</v>
      </c>
      <c r="K54" s="421">
        <v>0</v>
      </c>
      <c r="L54" s="421">
        <v>0</v>
      </c>
      <c r="M54" s="421">
        <v>0</v>
      </c>
      <c r="N54" s="421">
        <v>0</v>
      </c>
      <c r="O54" s="421">
        <v>0</v>
      </c>
      <c r="P54" s="421">
        <v>0</v>
      </c>
      <c r="Q54" s="421">
        <v>0</v>
      </c>
      <c r="R54" s="421">
        <v>0</v>
      </c>
      <c r="S54" s="421">
        <v>0</v>
      </c>
      <c r="T54" s="421">
        <v>0</v>
      </c>
      <c r="U54" s="421">
        <v>0</v>
      </c>
      <c r="V54" s="421">
        <v>0.00018472538077647104</v>
      </c>
      <c r="W54" s="421">
        <v>0.00016705886434208877</v>
      </c>
      <c r="X54" s="421">
        <v>0</v>
      </c>
      <c r="Y54" s="421">
        <v>0</v>
      </c>
      <c r="Z54" s="421">
        <v>0</v>
      </c>
      <c r="AA54" s="421">
        <v>0</v>
      </c>
      <c r="AB54" s="421">
        <v>0</v>
      </c>
      <c r="AC54" s="421">
        <v>0</v>
      </c>
      <c r="AD54" s="421">
        <v>0</v>
      </c>
      <c r="AE54" s="421">
        <v>0</v>
      </c>
      <c r="AF54" s="421">
        <v>0</v>
      </c>
      <c r="AG54" s="421">
        <v>0</v>
      </c>
      <c r="AH54" s="421">
        <v>0</v>
      </c>
      <c r="AI54" s="421">
        <v>0</v>
      </c>
      <c r="AJ54" s="421">
        <v>1.3963175859400432E-05</v>
      </c>
      <c r="AK54" s="421">
        <v>4.3373373180698286E-06</v>
      </c>
      <c r="AL54" s="421">
        <v>0</v>
      </c>
      <c r="AM54" s="421">
        <v>0</v>
      </c>
      <c r="AN54" s="421">
        <v>0</v>
      </c>
      <c r="AO54" s="421">
        <v>0</v>
      </c>
      <c r="AP54" s="421">
        <v>0</v>
      </c>
      <c r="AQ54" s="421">
        <v>0</v>
      </c>
      <c r="AR54" s="421">
        <v>0</v>
      </c>
      <c r="AS54" s="421">
        <v>0</v>
      </c>
      <c r="AT54" s="421">
        <v>0</v>
      </c>
      <c r="AU54" s="421">
        <v>0</v>
      </c>
      <c r="AV54" s="421">
        <v>0</v>
      </c>
      <c r="AW54" s="421">
        <v>0</v>
      </c>
      <c r="AX54" s="421">
        <v>0</v>
      </c>
      <c r="AY54" s="421">
        <v>0</v>
      </c>
      <c r="AZ54" s="421">
        <v>0</v>
      </c>
      <c r="BA54" s="421">
        <v>0</v>
      </c>
      <c r="BB54" s="421">
        <v>0</v>
      </c>
      <c r="BC54" s="421">
        <v>0</v>
      </c>
      <c r="BD54" s="421">
        <v>0</v>
      </c>
      <c r="BE54" s="421">
        <v>0</v>
      </c>
      <c r="BF54" s="410"/>
    </row>
    <row r="55" spans="1:58" ht="15">
      <c r="A55" s="470"/>
      <c r="B55" s="412" t="s">
        <v>253</v>
      </c>
      <c r="C55" s="411" t="e">
        <f t="shared" si="0"/>
        <v>#VALUE!</v>
      </c>
      <c r="D55" s="421">
        <v>0</v>
      </c>
      <c r="E55" s="421">
        <v>0</v>
      </c>
      <c r="F55" s="421">
        <v>0</v>
      </c>
      <c r="G55" s="421">
        <v>0</v>
      </c>
      <c r="H55" s="421">
        <v>0</v>
      </c>
      <c r="I55" s="421">
        <v>0</v>
      </c>
      <c r="J55" s="421">
        <v>0</v>
      </c>
      <c r="K55" s="421">
        <v>0</v>
      </c>
      <c r="L55" s="421">
        <v>0</v>
      </c>
      <c r="M55" s="421">
        <v>0</v>
      </c>
      <c r="N55" s="421">
        <v>8.355895414361786E-05</v>
      </c>
      <c r="O55" s="421">
        <v>4.4128270700445995E-05</v>
      </c>
      <c r="P55" s="421">
        <v>0</v>
      </c>
      <c r="Q55" s="421">
        <v>0</v>
      </c>
      <c r="R55" s="421">
        <v>0.0009743693089395142</v>
      </c>
      <c r="S55" s="421">
        <v>0.0005441025419453007</v>
      </c>
      <c r="T55" s="421">
        <v>0</v>
      </c>
      <c r="U55" s="421">
        <v>0</v>
      </c>
      <c r="V55" s="421">
        <v>0</v>
      </c>
      <c r="W55" s="421">
        <v>0</v>
      </c>
      <c r="X55" s="421">
        <v>0</v>
      </c>
      <c r="Y55" s="421">
        <v>0</v>
      </c>
      <c r="Z55" s="421">
        <v>0</v>
      </c>
      <c r="AA55" s="421">
        <v>0</v>
      </c>
      <c r="AB55" s="421">
        <v>0</v>
      </c>
      <c r="AC55" s="421">
        <v>0</v>
      </c>
      <c r="AD55" s="421">
        <v>0</v>
      </c>
      <c r="AE55" s="421">
        <v>0</v>
      </c>
      <c r="AF55" s="421">
        <v>0</v>
      </c>
      <c r="AG55" s="421">
        <v>0</v>
      </c>
      <c r="AH55" s="421">
        <v>0</v>
      </c>
      <c r="AI55" s="421">
        <v>0</v>
      </c>
      <c r="AJ55" s="421">
        <v>0</v>
      </c>
      <c r="AK55" s="421">
        <v>0</v>
      </c>
      <c r="AL55" s="421">
        <v>0.0003614248090891567</v>
      </c>
      <c r="AM55" s="421">
        <v>0.0004128642627901896</v>
      </c>
      <c r="AN55" s="421">
        <v>0</v>
      </c>
      <c r="AO55" s="421">
        <v>0</v>
      </c>
      <c r="AP55" s="421">
        <v>0</v>
      </c>
      <c r="AQ55" s="421">
        <v>0</v>
      </c>
      <c r="AR55" s="421">
        <v>0</v>
      </c>
      <c r="AS55" s="421">
        <v>0</v>
      </c>
      <c r="AT55" s="421">
        <v>0</v>
      </c>
      <c r="AU55" s="421">
        <v>0</v>
      </c>
      <c r="AV55" s="421">
        <v>0</v>
      </c>
      <c r="AW55" s="421">
        <v>0</v>
      </c>
      <c r="AX55" s="421">
        <v>0</v>
      </c>
      <c r="AY55" s="421">
        <v>0</v>
      </c>
      <c r="AZ55" s="421">
        <v>0</v>
      </c>
      <c r="BA55" s="421">
        <v>0</v>
      </c>
      <c r="BB55" s="421">
        <v>0</v>
      </c>
      <c r="BC55" s="421">
        <v>0</v>
      </c>
      <c r="BD55" s="421">
        <v>0</v>
      </c>
      <c r="BE55" s="421">
        <v>0</v>
      </c>
      <c r="BF55" s="410"/>
    </row>
    <row r="56" spans="1:58" ht="15">
      <c r="A56" s="470"/>
      <c r="B56" s="412" t="s">
        <v>254</v>
      </c>
      <c r="C56" s="411" t="e">
        <f t="shared" si="0"/>
        <v>#VALUE!</v>
      </c>
      <c r="D56" s="421">
        <v>6.919876388154845E-05</v>
      </c>
      <c r="E56" s="421">
        <v>0.00013216535687088918</v>
      </c>
      <c r="F56" s="421">
        <v>0.00044421279837842054</v>
      </c>
      <c r="G56" s="421">
        <v>0.00020038943057397722</v>
      </c>
      <c r="H56" s="421">
        <v>7.731118456138265E-05</v>
      </c>
      <c r="I56" s="421">
        <v>6.63446588533242E-05</v>
      </c>
      <c r="J56" s="421">
        <v>0</v>
      </c>
      <c r="K56" s="421">
        <v>0</v>
      </c>
      <c r="L56" s="421">
        <v>0</v>
      </c>
      <c r="M56" s="421">
        <v>0</v>
      </c>
      <c r="N56" s="421">
        <v>0</v>
      </c>
      <c r="O56" s="421">
        <v>0</v>
      </c>
      <c r="P56" s="421">
        <v>0</v>
      </c>
      <c r="Q56" s="421">
        <v>0</v>
      </c>
      <c r="R56" s="421">
        <v>0.0019142577751127094</v>
      </c>
      <c r="S56" s="421">
        <v>0.0019993103073631864</v>
      </c>
      <c r="T56" s="421">
        <v>0</v>
      </c>
      <c r="U56" s="421">
        <v>0</v>
      </c>
      <c r="V56" s="421">
        <v>0.0010692350771034493</v>
      </c>
      <c r="W56" s="421">
        <v>0.0007538289195075653</v>
      </c>
      <c r="X56" s="421">
        <v>0.0004375538459402627</v>
      </c>
      <c r="Y56" s="421">
        <v>0.00011816293545139917</v>
      </c>
      <c r="Z56" s="421">
        <v>0</v>
      </c>
      <c r="AA56" s="421">
        <v>0</v>
      </c>
      <c r="AB56" s="421">
        <v>0</v>
      </c>
      <c r="AC56" s="421">
        <v>0</v>
      </c>
      <c r="AD56" s="421">
        <v>0</v>
      </c>
      <c r="AE56" s="421">
        <v>0</v>
      </c>
      <c r="AF56" s="421">
        <v>0</v>
      </c>
      <c r="AG56" s="421">
        <v>0</v>
      </c>
      <c r="AH56" s="421">
        <v>0</v>
      </c>
      <c r="AI56" s="421">
        <v>0</v>
      </c>
      <c r="AJ56" s="421">
        <v>4.606955711801533E-05</v>
      </c>
      <c r="AK56" s="421">
        <v>0.00016362411058542498</v>
      </c>
      <c r="AL56" s="421">
        <v>0</v>
      </c>
      <c r="AM56" s="421">
        <v>0</v>
      </c>
      <c r="AN56" s="421">
        <v>0</v>
      </c>
      <c r="AO56" s="421">
        <v>0</v>
      </c>
      <c r="AP56" s="421">
        <v>0</v>
      </c>
      <c r="AQ56" s="421">
        <v>0</v>
      </c>
      <c r="AR56" s="421">
        <v>0</v>
      </c>
      <c r="AS56" s="421">
        <v>0</v>
      </c>
      <c r="AT56" s="421">
        <v>0</v>
      </c>
      <c r="AU56" s="421">
        <v>0</v>
      </c>
      <c r="AV56" s="421">
        <v>0</v>
      </c>
      <c r="AW56" s="421">
        <v>0</v>
      </c>
      <c r="AX56" s="421">
        <v>0</v>
      </c>
      <c r="AY56" s="421">
        <v>0</v>
      </c>
      <c r="AZ56" s="421">
        <v>0</v>
      </c>
      <c r="BA56" s="421">
        <v>0</v>
      </c>
      <c r="BB56" s="421">
        <v>0</v>
      </c>
      <c r="BC56" s="421">
        <v>0</v>
      </c>
      <c r="BD56" s="421">
        <v>0</v>
      </c>
      <c r="BE56" s="421">
        <v>0</v>
      </c>
      <c r="BF56" s="410"/>
    </row>
    <row r="57" spans="1:58" ht="15">
      <c r="A57" s="470"/>
      <c r="B57" s="412" t="s">
        <v>255</v>
      </c>
      <c r="C57" s="411" t="e">
        <f t="shared" si="0"/>
        <v>#VALUE!</v>
      </c>
      <c r="D57" s="421">
        <v>0.0002013471699282255</v>
      </c>
      <c r="E57" s="421">
        <v>0.0003455041239064345</v>
      </c>
      <c r="F57" s="421">
        <v>0</v>
      </c>
      <c r="G57" s="421">
        <v>0</v>
      </c>
      <c r="H57" s="421">
        <v>0</v>
      </c>
      <c r="I57" s="421">
        <v>0</v>
      </c>
      <c r="J57" s="421">
        <v>0</v>
      </c>
      <c r="K57" s="421">
        <v>0</v>
      </c>
      <c r="L57" s="421">
        <v>0</v>
      </c>
      <c r="M57" s="421">
        <v>0</v>
      </c>
      <c r="N57" s="421">
        <v>0</v>
      </c>
      <c r="O57" s="421">
        <v>0</v>
      </c>
      <c r="P57" s="421">
        <v>9.809755632799881E-05</v>
      </c>
      <c r="Q57" s="421">
        <v>0.00012175296861498974</v>
      </c>
      <c r="R57" s="421">
        <v>4.72259768048957E-05</v>
      </c>
      <c r="S57" s="421">
        <v>3.697689988074992E-05</v>
      </c>
      <c r="T57" s="421">
        <v>0</v>
      </c>
      <c r="U57" s="421">
        <v>0</v>
      </c>
      <c r="V57" s="421">
        <v>4.742139870502432E-06</v>
      </c>
      <c r="W57" s="421">
        <v>1.8355703259041387E-06</v>
      </c>
      <c r="X57" s="421">
        <v>0</v>
      </c>
      <c r="Y57" s="421">
        <v>0</v>
      </c>
      <c r="Z57" s="421">
        <v>0</v>
      </c>
      <c r="AA57" s="421">
        <v>0</v>
      </c>
      <c r="AB57" s="421">
        <v>0</v>
      </c>
      <c r="AC57" s="421">
        <v>0</v>
      </c>
      <c r="AD57" s="421">
        <v>0</v>
      </c>
      <c r="AE57" s="421">
        <v>0</v>
      </c>
      <c r="AF57" s="421">
        <v>0</v>
      </c>
      <c r="AG57" s="421">
        <v>0</v>
      </c>
      <c r="AH57" s="421">
        <v>0</v>
      </c>
      <c r="AI57" s="421">
        <v>0</v>
      </c>
      <c r="AJ57" s="421">
        <v>0.00014115321695859064</v>
      </c>
      <c r="AK57" s="421">
        <v>0.00012397229972253916</v>
      </c>
      <c r="AL57" s="421">
        <v>0</v>
      </c>
      <c r="AM57" s="421">
        <v>0</v>
      </c>
      <c r="AN57" s="421">
        <v>0</v>
      </c>
      <c r="AO57" s="421">
        <v>0</v>
      </c>
      <c r="AP57" s="421">
        <v>0</v>
      </c>
      <c r="AQ57" s="421">
        <v>0</v>
      </c>
      <c r="AR57" s="421">
        <v>0</v>
      </c>
      <c r="AS57" s="421">
        <v>0</v>
      </c>
      <c r="AT57" s="421">
        <v>0</v>
      </c>
      <c r="AU57" s="421">
        <v>0</v>
      </c>
      <c r="AV57" s="421">
        <v>0</v>
      </c>
      <c r="AW57" s="421">
        <v>0</v>
      </c>
      <c r="AX57" s="421">
        <v>0</v>
      </c>
      <c r="AY57" s="421">
        <v>0</v>
      </c>
      <c r="AZ57" s="421">
        <v>0</v>
      </c>
      <c r="BA57" s="421">
        <v>0</v>
      </c>
      <c r="BB57" s="421">
        <v>0</v>
      </c>
      <c r="BC57" s="421">
        <v>0</v>
      </c>
      <c r="BD57" s="421">
        <v>0</v>
      </c>
      <c r="BE57" s="421">
        <v>0</v>
      </c>
      <c r="BF57" s="410"/>
    </row>
    <row r="58" spans="1:58" ht="15">
      <c r="A58" s="470"/>
      <c r="B58" s="412" t="s">
        <v>256</v>
      </c>
      <c r="C58" s="411" t="e">
        <f t="shared" si="0"/>
        <v>#VALUE!</v>
      </c>
      <c r="D58" s="421">
        <v>0.0001443798571463922</v>
      </c>
      <c r="E58" s="421">
        <v>7.6439684440342E-05</v>
      </c>
      <c r="F58" s="421">
        <v>0</v>
      </c>
      <c r="G58" s="421">
        <v>0</v>
      </c>
      <c r="H58" s="421">
        <v>0</v>
      </c>
      <c r="I58" s="421">
        <v>0</v>
      </c>
      <c r="J58" s="421">
        <v>0</v>
      </c>
      <c r="K58" s="421">
        <v>0</v>
      </c>
      <c r="L58" s="421">
        <v>0</v>
      </c>
      <c r="M58" s="421">
        <v>0</v>
      </c>
      <c r="N58" s="421">
        <v>0</v>
      </c>
      <c r="O58" s="421">
        <v>0</v>
      </c>
      <c r="P58" s="421">
        <v>0</v>
      </c>
      <c r="Q58" s="421">
        <v>0</v>
      </c>
      <c r="R58" s="421">
        <v>0</v>
      </c>
      <c r="S58" s="421">
        <v>0</v>
      </c>
      <c r="T58" s="421">
        <v>0</v>
      </c>
      <c r="U58" s="421">
        <v>0</v>
      </c>
      <c r="V58" s="421">
        <v>0</v>
      </c>
      <c r="W58" s="421">
        <v>0</v>
      </c>
      <c r="X58" s="421">
        <v>0</v>
      </c>
      <c r="Y58" s="421">
        <v>0</v>
      </c>
      <c r="Z58" s="421">
        <v>0</v>
      </c>
      <c r="AA58" s="421">
        <v>0</v>
      </c>
      <c r="AB58" s="421">
        <v>0</v>
      </c>
      <c r="AC58" s="421">
        <v>0</v>
      </c>
      <c r="AD58" s="421">
        <v>0</v>
      </c>
      <c r="AE58" s="421">
        <v>0</v>
      </c>
      <c r="AF58" s="421">
        <v>0</v>
      </c>
      <c r="AG58" s="421">
        <v>0</v>
      </c>
      <c r="AH58" s="421">
        <v>0</v>
      </c>
      <c r="AI58" s="421">
        <v>0</v>
      </c>
      <c r="AJ58" s="421">
        <v>6.5326274323728405E-06</v>
      </c>
      <c r="AK58" s="421">
        <v>9.597746482725224E-06</v>
      </c>
      <c r="AL58" s="421">
        <v>0</v>
      </c>
      <c r="AM58" s="421">
        <v>0</v>
      </c>
      <c r="AN58" s="421">
        <v>0</v>
      </c>
      <c r="AO58" s="421">
        <v>0</v>
      </c>
      <c r="AP58" s="421">
        <v>0</v>
      </c>
      <c r="AQ58" s="421">
        <v>0</v>
      </c>
      <c r="AR58" s="421">
        <v>0</v>
      </c>
      <c r="AS58" s="421">
        <v>0</v>
      </c>
      <c r="AT58" s="421">
        <v>0</v>
      </c>
      <c r="AU58" s="421">
        <v>0</v>
      </c>
      <c r="AV58" s="421">
        <v>0</v>
      </c>
      <c r="AW58" s="421">
        <v>0</v>
      </c>
      <c r="AX58" s="421">
        <v>0</v>
      </c>
      <c r="AY58" s="421">
        <v>0</v>
      </c>
      <c r="AZ58" s="421">
        <v>0</v>
      </c>
      <c r="BA58" s="421">
        <v>0</v>
      </c>
      <c r="BB58" s="421">
        <v>0</v>
      </c>
      <c r="BC58" s="421">
        <v>0</v>
      </c>
      <c r="BD58" s="421">
        <v>0</v>
      </c>
      <c r="BE58" s="421">
        <v>0</v>
      </c>
      <c r="BF58" s="410"/>
    </row>
    <row r="59" spans="1:58" ht="15">
      <c r="A59" s="470"/>
      <c r="B59" s="412" t="s">
        <v>257</v>
      </c>
      <c r="C59" s="411">
        <f t="shared" si="0"/>
        <v>4</v>
      </c>
      <c r="D59" s="421">
        <v>1.725693799915209E-05</v>
      </c>
      <c r="E59" s="421">
        <v>2.2513353235332965E-06</v>
      </c>
      <c r="F59" s="421">
        <v>0</v>
      </c>
      <c r="G59" s="421">
        <v>0</v>
      </c>
      <c r="H59" s="421">
        <v>0</v>
      </c>
      <c r="I59" s="421">
        <v>0</v>
      </c>
      <c r="J59" s="421">
        <v>0</v>
      </c>
      <c r="K59" s="421">
        <v>0</v>
      </c>
      <c r="L59" s="421">
        <v>0</v>
      </c>
      <c r="M59" s="421">
        <v>0</v>
      </c>
      <c r="N59" s="421">
        <v>0</v>
      </c>
      <c r="O59" s="421">
        <v>0</v>
      </c>
      <c r="P59" s="421">
        <v>0</v>
      </c>
      <c r="Q59" s="421">
        <v>0</v>
      </c>
      <c r="R59" s="421">
        <v>0</v>
      </c>
      <c r="S59" s="421">
        <v>0</v>
      </c>
      <c r="T59" s="421">
        <v>0</v>
      </c>
      <c r="U59" s="421">
        <v>0</v>
      </c>
      <c r="V59" s="421">
        <v>0</v>
      </c>
      <c r="W59" s="421">
        <v>0</v>
      </c>
      <c r="X59" s="421">
        <v>0</v>
      </c>
      <c r="Y59" s="421">
        <v>0</v>
      </c>
      <c r="Z59" s="421">
        <v>0</v>
      </c>
      <c r="AA59" s="421">
        <v>0</v>
      </c>
      <c r="AB59" s="421">
        <v>0</v>
      </c>
      <c r="AC59" s="421">
        <v>0</v>
      </c>
      <c r="AD59" s="421">
        <v>0</v>
      </c>
      <c r="AE59" s="421">
        <v>0</v>
      </c>
      <c r="AF59" s="421">
        <v>0</v>
      </c>
      <c r="AG59" s="421">
        <v>0</v>
      </c>
      <c r="AH59" s="421">
        <v>0</v>
      </c>
      <c r="AI59" s="421">
        <v>0</v>
      </c>
      <c r="AJ59" s="421">
        <v>0</v>
      </c>
      <c r="AK59" s="421">
        <v>0</v>
      </c>
      <c r="AL59" s="421">
        <v>0</v>
      </c>
      <c r="AM59" s="421">
        <v>0</v>
      </c>
      <c r="AN59" s="421">
        <v>0</v>
      </c>
      <c r="AO59" s="421">
        <v>0</v>
      </c>
      <c r="AP59" s="421">
        <v>0</v>
      </c>
      <c r="AQ59" s="421">
        <v>0</v>
      </c>
      <c r="AR59" s="421">
        <v>0</v>
      </c>
      <c r="AS59" s="421">
        <v>0</v>
      </c>
      <c r="AT59" s="421">
        <v>0</v>
      </c>
      <c r="AU59" s="421">
        <v>0</v>
      </c>
      <c r="AV59" s="421">
        <v>0</v>
      </c>
      <c r="AW59" s="421">
        <v>0</v>
      </c>
      <c r="AX59" s="421">
        <v>0</v>
      </c>
      <c r="AY59" s="421">
        <v>0</v>
      </c>
      <c r="AZ59" s="421">
        <v>0</v>
      </c>
      <c r="BA59" s="421">
        <v>0</v>
      </c>
      <c r="BB59" s="421">
        <v>0</v>
      </c>
      <c r="BC59" s="421">
        <v>0</v>
      </c>
      <c r="BD59" s="421">
        <v>0</v>
      </c>
      <c r="BE59" s="421">
        <v>0</v>
      </c>
      <c r="BF59" s="410"/>
    </row>
    <row r="60" spans="1:58" ht="15">
      <c r="A60" s="470"/>
      <c r="B60" s="412" t="s">
        <v>258</v>
      </c>
      <c r="C60" s="411">
        <f t="shared" si="0"/>
        <v>3</v>
      </c>
      <c r="D60" s="421">
        <v>0</v>
      </c>
      <c r="E60" s="421">
        <v>0</v>
      </c>
      <c r="F60" s="421">
        <v>0</v>
      </c>
      <c r="G60" s="421">
        <v>0</v>
      </c>
      <c r="H60" s="421">
        <v>0</v>
      </c>
      <c r="I60" s="421">
        <v>0</v>
      </c>
      <c r="J60" s="421">
        <v>0</v>
      </c>
      <c r="K60" s="421">
        <v>0</v>
      </c>
      <c r="L60" s="421">
        <v>0</v>
      </c>
      <c r="M60" s="421">
        <v>0</v>
      </c>
      <c r="N60" s="421">
        <v>0</v>
      </c>
      <c r="O60" s="421">
        <v>0</v>
      </c>
      <c r="P60" s="421">
        <v>0</v>
      </c>
      <c r="Q60" s="421">
        <v>0</v>
      </c>
      <c r="R60" s="421">
        <v>0</v>
      </c>
      <c r="S60" s="421">
        <v>0</v>
      </c>
      <c r="T60" s="421">
        <v>0</v>
      </c>
      <c r="U60" s="421">
        <v>0</v>
      </c>
      <c r="V60" s="421">
        <v>0</v>
      </c>
      <c r="W60" s="421">
        <v>0</v>
      </c>
      <c r="X60" s="421">
        <v>0</v>
      </c>
      <c r="Y60" s="421">
        <v>0</v>
      </c>
      <c r="Z60" s="421">
        <v>0</v>
      </c>
      <c r="AA60" s="421">
        <v>0</v>
      </c>
      <c r="AB60" s="421">
        <v>0</v>
      </c>
      <c r="AC60" s="421">
        <v>0</v>
      </c>
      <c r="AD60" s="421">
        <v>0</v>
      </c>
      <c r="AE60" s="421">
        <v>0</v>
      </c>
      <c r="AF60" s="421">
        <v>0</v>
      </c>
      <c r="AG60" s="421">
        <v>0</v>
      </c>
      <c r="AH60" s="421">
        <v>0</v>
      </c>
      <c r="AI60" s="421">
        <v>0</v>
      </c>
      <c r="AJ60" s="421">
        <v>0</v>
      </c>
      <c r="AK60" s="421">
        <v>0</v>
      </c>
      <c r="AL60" s="421">
        <v>0</v>
      </c>
      <c r="AM60" s="421">
        <v>0</v>
      </c>
      <c r="AN60" s="421">
        <v>0</v>
      </c>
      <c r="AO60" s="421">
        <v>0</v>
      </c>
      <c r="AP60" s="421">
        <v>0</v>
      </c>
      <c r="AQ60" s="421">
        <v>0</v>
      </c>
      <c r="AR60" s="421">
        <v>0</v>
      </c>
      <c r="AS60" s="421">
        <v>0</v>
      </c>
      <c r="AT60" s="421">
        <v>0</v>
      </c>
      <c r="AU60" s="421">
        <v>0</v>
      </c>
      <c r="AV60" s="421">
        <v>0</v>
      </c>
      <c r="AW60" s="421">
        <v>0</v>
      </c>
      <c r="AX60" s="421">
        <v>0</v>
      </c>
      <c r="AY60" s="421">
        <v>0</v>
      </c>
      <c r="AZ60" s="421">
        <v>0</v>
      </c>
      <c r="BA60" s="421">
        <v>0</v>
      </c>
      <c r="BB60" s="421">
        <v>2.0991102939852852E-05</v>
      </c>
      <c r="BC60" s="421">
        <v>3.452199056261407E-05</v>
      </c>
      <c r="BD60" s="421">
        <v>0</v>
      </c>
      <c r="BE60" s="421">
        <v>0</v>
      </c>
      <c r="BF60" s="410"/>
    </row>
    <row r="61" spans="1:58" ht="15">
      <c r="A61" s="470"/>
      <c r="B61" s="412" t="s">
        <v>259</v>
      </c>
      <c r="C61" s="411" t="e">
        <f t="shared" si="0"/>
        <v>#VALUE!</v>
      </c>
      <c r="D61" s="421">
        <v>0.000584153464571433</v>
      </c>
      <c r="E61" s="421">
        <v>0.0008886321586848591</v>
      </c>
      <c r="F61" s="421">
        <v>0.00011275210035275164</v>
      </c>
      <c r="G61" s="421">
        <v>0.0003656051970715916</v>
      </c>
      <c r="H61" s="421">
        <v>0.0007102676599028466</v>
      </c>
      <c r="I61" s="421">
        <v>0.0005112954933034514</v>
      </c>
      <c r="J61" s="421">
        <v>0</v>
      </c>
      <c r="K61" s="421">
        <v>0</v>
      </c>
      <c r="L61" s="421">
        <v>0</v>
      </c>
      <c r="M61" s="421">
        <v>0</v>
      </c>
      <c r="N61" s="421">
        <v>0.0011560502267412265</v>
      </c>
      <c r="O61" s="421">
        <v>0.0010334487873397862</v>
      </c>
      <c r="P61" s="421">
        <v>0.0005255193485054281</v>
      </c>
      <c r="Q61" s="421">
        <v>0.00010965828933487237</v>
      </c>
      <c r="R61" s="421">
        <v>0</v>
      </c>
      <c r="S61" s="421">
        <v>0</v>
      </c>
      <c r="T61" s="421">
        <v>6.582029207785602E-05</v>
      </c>
      <c r="U61" s="421">
        <v>6.55570246142885E-05</v>
      </c>
      <c r="V61" s="421">
        <v>0</v>
      </c>
      <c r="W61" s="421">
        <v>0</v>
      </c>
      <c r="X61" s="421">
        <v>0</v>
      </c>
      <c r="Y61" s="421">
        <v>0</v>
      </c>
      <c r="Z61" s="421">
        <v>0</v>
      </c>
      <c r="AA61" s="421">
        <v>0</v>
      </c>
      <c r="AB61" s="421">
        <v>0</v>
      </c>
      <c r="AC61" s="421">
        <v>0</v>
      </c>
      <c r="AD61" s="421">
        <v>0</v>
      </c>
      <c r="AE61" s="421">
        <v>0</v>
      </c>
      <c r="AF61" s="421">
        <v>0</v>
      </c>
      <c r="AG61" s="421">
        <v>0</v>
      </c>
      <c r="AH61" s="421">
        <v>0</v>
      </c>
      <c r="AI61" s="421">
        <v>0</v>
      </c>
      <c r="AJ61" s="421">
        <v>2.4153004584180028E-05</v>
      </c>
      <c r="AK61" s="421">
        <v>0.00042616370414359057</v>
      </c>
      <c r="AL61" s="421">
        <v>0</v>
      </c>
      <c r="AM61" s="421">
        <v>0</v>
      </c>
      <c r="AN61" s="421">
        <v>0</v>
      </c>
      <c r="AO61" s="421">
        <v>0</v>
      </c>
      <c r="AP61" s="421">
        <v>0</v>
      </c>
      <c r="AQ61" s="421">
        <v>0</v>
      </c>
      <c r="AR61" s="421">
        <v>0</v>
      </c>
      <c r="AS61" s="421">
        <v>0</v>
      </c>
      <c r="AT61" s="421">
        <v>0</v>
      </c>
      <c r="AU61" s="421">
        <v>0</v>
      </c>
      <c r="AV61" s="421">
        <v>0</v>
      </c>
      <c r="AW61" s="421">
        <v>0</v>
      </c>
      <c r="AX61" s="421">
        <v>0</v>
      </c>
      <c r="AY61" s="421">
        <v>0</v>
      </c>
      <c r="AZ61" s="421">
        <v>0</v>
      </c>
      <c r="BA61" s="421">
        <v>0</v>
      </c>
      <c r="BB61" s="421">
        <v>0</v>
      </c>
      <c r="BC61" s="421">
        <v>0</v>
      </c>
      <c r="BD61" s="421">
        <v>0</v>
      </c>
      <c r="BE61" s="421">
        <v>0</v>
      </c>
      <c r="BF61" s="410"/>
    </row>
    <row r="62" spans="1:58" ht="15">
      <c r="A62" s="470"/>
      <c r="B62" s="412" t="s">
        <v>260</v>
      </c>
      <c r="C62" s="411">
        <f t="shared" si="0"/>
        <v>3</v>
      </c>
      <c r="D62" s="421">
        <v>0</v>
      </c>
      <c r="E62" s="421">
        <v>0</v>
      </c>
      <c r="F62" s="421">
        <v>0.00018085867413089027</v>
      </c>
      <c r="G62" s="421">
        <v>1.3556089733875192E-05</v>
      </c>
      <c r="H62" s="421">
        <v>0</v>
      </c>
      <c r="I62" s="421">
        <v>0</v>
      </c>
      <c r="J62" s="421">
        <v>0</v>
      </c>
      <c r="K62" s="421">
        <v>0</v>
      </c>
      <c r="L62" s="421">
        <v>0</v>
      </c>
      <c r="M62" s="421">
        <v>0</v>
      </c>
      <c r="N62" s="421">
        <v>0.0002266732798356887</v>
      </c>
      <c r="O62" s="421">
        <v>0.0002641598119717993</v>
      </c>
      <c r="P62" s="421">
        <v>0</v>
      </c>
      <c r="Q62" s="421">
        <v>0</v>
      </c>
      <c r="R62" s="421">
        <v>0</v>
      </c>
      <c r="S62" s="421">
        <v>0</v>
      </c>
      <c r="T62" s="421">
        <v>0</v>
      </c>
      <c r="U62" s="421">
        <v>0</v>
      </c>
      <c r="V62" s="421">
        <v>0</v>
      </c>
      <c r="W62" s="421">
        <v>0</v>
      </c>
      <c r="X62" s="421">
        <v>0</v>
      </c>
      <c r="Y62" s="421">
        <v>0</v>
      </c>
      <c r="Z62" s="421">
        <v>0</v>
      </c>
      <c r="AA62" s="421">
        <v>0</v>
      </c>
      <c r="AB62" s="421">
        <v>0</v>
      </c>
      <c r="AC62" s="421">
        <v>0</v>
      </c>
      <c r="AD62" s="421">
        <v>0</v>
      </c>
      <c r="AE62" s="421">
        <v>0</v>
      </c>
      <c r="AF62" s="421">
        <v>0</v>
      </c>
      <c r="AG62" s="421">
        <v>0</v>
      </c>
      <c r="AH62" s="421">
        <v>0</v>
      </c>
      <c r="AI62" s="421">
        <v>0</v>
      </c>
      <c r="AJ62" s="421">
        <v>0.00016977719787010065</v>
      </c>
      <c r="AK62" s="421">
        <v>0.00039153676118756936</v>
      </c>
      <c r="AL62" s="421">
        <v>0</v>
      </c>
      <c r="AM62" s="421">
        <v>0</v>
      </c>
      <c r="AN62" s="421">
        <v>0</v>
      </c>
      <c r="AO62" s="421">
        <v>0</v>
      </c>
      <c r="AP62" s="421">
        <v>0</v>
      </c>
      <c r="AQ62" s="421">
        <v>0</v>
      </c>
      <c r="AR62" s="421">
        <v>0</v>
      </c>
      <c r="AS62" s="421">
        <v>0</v>
      </c>
      <c r="AT62" s="421">
        <v>0</v>
      </c>
      <c r="AU62" s="421">
        <v>0</v>
      </c>
      <c r="AV62" s="421">
        <v>0</v>
      </c>
      <c r="AW62" s="421">
        <v>0</v>
      </c>
      <c r="AX62" s="421">
        <v>0</v>
      </c>
      <c r="AY62" s="421">
        <v>0</v>
      </c>
      <c r="AZ62" s="421">
        <v>0</v>
      </c>
      <c r="BA62" s="421">
        <v>0</v>
      </c>
      <c r="BB62" s="421">
        <v>0</v>
      </c>
      <c r="BC62" s="421">
        <v>0</v>
      </c>
      <c r="BD62" s="421">
        <v>0</v>
      </c>
      <c r="BE62" s="421">
        <v>0</v>
      </c>
      <c r="BF62" s="410"/>
    </row>
    <row r="63" spans="1:58" ht="15">
      <c r="A63" s="470"/>
      <c r="B63" s="412" t="s">
        <v>261</v>
      </c>
      <c r="C63" s="411">
        <f t="shared" si="0"/>
        <v>3</v>
      </c>
      <c r="D63" s="421">
        <v>4.4003316519548756E-05</v>
      </c>
      <c r="E63" s="421">
        <v>6.488738891468122E-06</v>
      </c>
      <c r="F63" s="421">
        <v>0</v>
      </c>
      <c r="G63" s="421">
        <v>0</v>
      </c>
      <c r="H63" s="421">
        <v>0</v>
      </c>
      <c r="I63" s="421">
        <v>0</v>
      </c>
      <c r="J63" s="421">
        <v>0</v>
      </c>
      <c r="K63" s="421">
        <v>0</v>
      </c>
      <c r="L63" s="421">
        <v>0</v>
      </c>
      <c r="M63" s="421">
        <v>0</v>
      </c>
      <c r="N63" s="421">
        <v>0</v>
      </c>
      <c r="O63" s="421">
        <v>0</v>
      </c>
      <c r="P63" s="421">
        <v>0</v>
      </c>
      <c r="Q63" s="421">
        <v>0</v>
      </c>
      <c r="R63" s="421">
        <v>0</v>
      </c>
      <c r="S63" s="421">
        <v>0</v>
      </c>
      <c r="T63" s="421">
        <v>0.0002121253554648334</v>
      </c>
      <c r="U63" s="421">
        <v>5.1573484534651465E-05</v>
      </c>
      <c r="V63" s="421">
        <v>0</v>
      </c>
      <c r="W63" s="421">
        <v>0</v>
      </c>
      <c r="X63" s="421">
        <v>0</v>
      </c>
      <c r="Y63" s="421">
        <v>0</v>
      </c>
      <c r="Z63" s="421">
        <v>0</v>
      </c>
      <c r="AA63" s="421">
        <v>0</v>
      </c>
      <c r="AB63" s="421">
        <v>0</v>
      </c>
      <c r="AC63" s="421">
        <v>0</v>
      </c>
      <c r="AD63" s="421">
        <v>0</v>
      </c>
      <c r="AE63" s="421">
        <v>0</v>
      </c>
      <c r="AF63" s="421">
        <v>0</v>
      </c>
      <c r="AG63" s="421">
        <v>0</v>
      </c>
      <c r="AH63" s="421">
        <v>0</v>
      </c>
      <c r="AI63" s="421">
        <v>0</v>
      </c>
      <c r="AJ63" s="421">
        <v>0</v>
      </c>
      <c r="AK63" s="421">
        <v>0</v>
      </c>
      <c r="AL63" s="421">
        <v>0</v>
      </c>
      <c r="AM63" s="421">
        <v>0</v>
      </c>
      <c r="AN63" s="421">
        <v>0</v>
      </c>
      <c r="AO63" s="421">
        <v>0</v>
      </c>
      <c r="AP63" s="421">
        <v>0</v>
      </c>
      <c r="AQ63" s="421">
        <v>0</v>
      </c>
      <c r="AR63" s="421">
        <v>0</v>
      </c>
      <c r="AS63" s="421">
        <v>0</v>
      </c>
      <c r="AT63" s="421">
        <v>0</v>
      </c>
      <c r="AU63" s="421">
        <v>0</v>
      </c>
      <c r="AV63" s="421">
        <v>0</v>
      </c>
      <c r="AW63" s="421">
        <v>0</v>
      </c>
      <c r="AX63" s="421">
        <v>0</v>
      </c>
      <c r="AY63" s="421">
        <v>0</v>
      </c>
      <c r="AZ63" s="421">
        <v>0</v>
      </c>
      <c r="BA63" s="421">
        <v>0</v>
      </c>
      <c r="BB63" s="421">
        <v>0</v>
      </c>
      <c r="BC63" s="421">
        <v>0</v>
      </c>
      <c r="BD63" s="421">
        <v>0</v>
      </c>
      <c r="BE63" s="421">
        <v>0</v>
      </c>
      <c r="BF63" s="410"/>
    </row>
    <row r="64" spans="1:58" ht="15">
      <c r="A64" s="470"/>
      <c r="B64" s="412" t="s">
        <v>262</v>
      </c>
      <c r="C64" s="411">
        <f t="shared" si="0"/>
        <v>3</v>
      </c>
      <c r="D64" s="421">
        <v>0</v>
      </c>
      <c r="E64" s="421">
        <v>0</v>
      </c>
      <c r="F64" s="421">
        <v>0.00021590122893690568</v>
      </c>
      <c r="G64" s="421">
        <v>0.000157791768839236</v>
      </c>
      <c r="H64" s="421">
        <v>0</v>
      </c>
      <c r="I64" s="421">
        <v>0</v>
      </c>
      <c r="J64" s="421">
        <v>0.0006279091513689603</v>
      </c>
      <c r="K64" s="421">
        <v>0.0006990804570661172</v>
      </c>
      <c r="L64" s="421">
        <v>0</v>
      </c>
      <c r="M64" s="421">
        <v>0</v>
      </c>
      <c r="N64" s="421">
        <v>0</v>
      </c>
      <c r="O64" s="421">
        <v>0</v>
      </c>
      <c r="P64" s="421">
        <v>0</v>
      </c>
      <c r="Q64" s="421">
        <v>0</v>
      </c>
      <c r="R64" s="421">
        <v>0</v>
      </c>
      <c r="S64" s="421">
        <v>0</v>
      </c>
      <c r="T64" s="421">
        <v>0</v>
      </c>
      <c r="U64" s="421">
        <v>0</v>
      </c>
      <c r="V64" s="421">
        <v>0</v>
      </c>
      <c r="W64" s="421">
        <v>0</v>
      </c>
      <c r="X64" s="421">
        <v>0</v>
      </c>
      <c r="Y64" s="421">
        <v>0</v>
      </c>
      <c r="Z64" s="421">
        <v>0</v>
      </c>
      <c r="AA64" s="421">
        <v>0</v>
      </c>
      <c r="AB64" s="421">
        <v>0</v>
      </c>
      <c r="AC64" s="421">
        <v>0</v>
      </c>
      <c r="AD64" s="421">
        <v>0</v>
      </c>
      <c r="AE64" s="421">
        <v>0</v>
      </c>
      <c r="AF64" s="421">
        <v>0</v>
      </c>
      <c r="AG64" s="421">
        <v>0</v>
      </c>
      <c r="AH64" s="421">
        <v>0</v>
      </c>
      <c r="AI64" s="421">
        <v>0</v>
      </c>
      <c r="AJ64" s="421">
        <v>0</v>
      </c>
      <c r="AK64" s="421">
        <v>0</v>
      </c>
      <c r="AL64" s="421">
        <v>0</v>
      </c>
      <c r="AM64" s="421">
        <v>0</v>
      </c>
      <c r="AN64" s="421">
        <v>0</v>
      </c>
      <c r="AO64" s="421">
        <v>0</v>
      </c>
      <c r="AP64" s="421">
        <v>0</v>
      </c>
      <c r="AQ64" s="421">
        <v>0</v>
      </c>
      <c r="AR64" s="421">
        <v>0</v>
      </c>
      <c r="AS64" s="421">
        <v>0</v>
      </c>
      <c r="AT64" s="421">
        <v>0</v>
      </c>
      <c r="AU64" s="421">
        <v>0</v>
      </c>
      <c r="AV64" s="421">
        <v>0</v>
      </c>
      <c r="AW64" s="421">
        <v>0</v>
      </c>
      <c r="AX64" s="421">
        <v>0</v>
      </c>
      <c r="AY64" s="421">
        <v>0</v>
      </c>
      <c r="AZ64" s="421">
        <v>0</v>
      </c>
      <c r="BA64" s="421">
        <v>0</v>
      </c>
      <c r="BB64" s="421">
        <v>0</v>
      </c>
      <c r="BC64" s="421">
        <v>0</v>
      </c>
      <c r="BD64" s="421">
        <v>0</v>
      </c>
      <c r="BE64" s="421">
        <v>0</v>
      </c>
      <c r="BF64" s="410"/>
    </row>
    <row r="65" spans="1:58" ht="15">
      <c r="A65" s="470"/>
      <c r="B65" s="412" t="s">
        <v>263</v>
      </c>
      <c r="C65" s="411" t="e">
        <f t="shared" si="0"/>
        <v>#VALUE!</v>
      </c>
      <c r="D65" s="421">
        <v>6.070846217547353E-06</v>
      </c>
      <c r="E65" s="421">
        <v>1.0479114684340685E-07</v>
      </c>
      <c r="F65" s="421">
        <v>2.9205399139038917E-05</v>
      </c>
      <c r="G65" s="421">
        <v>3.480199175209887E-06</v>
      </c>
      <c r="H65" s="421">
        <v>0</v>
      </c>
      <c r="I65" s="421">
        <v>0</v>
      </c>
      <c r="J65" s="421">
        <v>0</v>
      </c>
      <c r="K65" s="421">
        <v>0</v>
      </c>
      <c r="L65" s="421">
        <v>0</v>
      </c>
      <c r="M65" s="421">
        <v>0</v>
      </c>
      <c r="N65" s="421">
        <v>3.18711753397426E-05</v>
      </c>
      <c r="O65" s="421">
        <v>1.6036847378496233E-05</v>
      </c>
      <c r="P65" s="421">
        <v>0</v>
      </c>
      <c r="Q65" s="421">
        <v>0</v>
      </c>
      <c r="R65" s="421">
        <v>0</v>
      </c>
      <c r="S65" s="421">
        <v>0</v>
      </c>
      <c r="T65" s="421">
        <v>0</v>
      </c>
      <c r="U65" s="421">
        <v>0</v>
      </c>
      <c r="V65" s="421">
        <v>0</v>
      </c>
      <c r="W65" s="421">
        <v>0</v>
      </c>
      <c r="X65" s="421">
        <v>0</v>
      </c>
      <c r="Y65" s="421">
        <v>0</v>
      </c>
      <c r="Z65" s="421">
        <v>0</v>
      </c>
      <c r="AA65" s="421">
        <v>0</v>
      </c>
      <c r="AB65" s="421">
        <v>0</v>
      </c>
      <c r="AC65" s="421">
        <v>0</v>
      </c>
      <c r="AD65" s="421">
        <v>0</v>
      </c>
      <c r="AE65" s="421">
        <v>0</v>
      </c>
      <c r="AF65" s="421">
        <v>0</v>
      </c>
      <c r="AG65" s="421">
        <v>0</v>
      </c>
      <c r="AH65" s="421">
        <v>0</v>
      </c>
      <c r="AI65" s="421">
        <v>0</v>
      </c>
      <c r="AJ65" s="421">
        <v>0</v>
      </c>
      <c r="AK65" s="421">
        <v>0</v>
      </c>
      <c r="AL65" s="421">
        <v>0</v>
      </c>
      <c r="AM65" s="421">
        <v>0</v>
      </c>
      <c r="AN65" s="421">
        <v>0</v>
      </c>
      <c r="AO65" s="421">
        <v>0</v>
      </c>
      <c r="AP65" s="421">
        <v>0</v>
      </c>
      <c r="AQ65" s="421">
        <v>0</v>
      </c>
      <c r="AR65" s="421">
        <v>0</v>
      </c>
      <c r="AS65" s="421">
        <v>0</v>
      </c>
      <c r="AT65" s="421">
        <v>0</v>
      </c>
      <c r="AU65" s="421">
        <v>0</v>
      </c>
      <c r="AV65" s="421">
        <v>0</v>
      </c>
      <c r="AW65" s="421">
        <v>0</v>
      </c>
      <c r="AX65" s="421">
        <v>0</v>
      </c>
      <c r="AY65" s="421">
        <v>0</v>
      </c>
      <c r="AZ65" s="421">
        <v>0</v>
      </c>
      <c r="BA65" s="421">
        <v>0</v>
      </c>
      <c r="BB65" s="421">
        <v>0</v>
      </c>
      <c r="BC65" s="421">
        <v>0</v>
      </c>
      <c r="BD65" s="421">
        <v>0</v>
      </c>
      <c r="BE65" s="421">
        <v>0</v>
      </c>
      <c r="BF65" s="410"/>
    </row>
    <row r="66" spans="1:58" ht="15">
      <c r="A66" s="470"/>
      <c r="B66" s="412" t="s">
        <v>264</v>
      </c>
      <c r="C66" s="411" t="e">
        <f t="shared" si="0"/>
        <v>#VALUE!</v>
      </c>
      <c r="D66" s="421">
        <v>0</v>
      </c>
      <c r="E66" s="421">
        <v>0</v>
      </c>
      <c r="F66" s="421">
        <v>0</v>
      </c>
      <c r="G66" s="421">
        <v>0</v>
      </c>
      <c r="H66" s="421">
        <v>0</v>
      </c>
      <c r="I66" s="421">
        <v>0</v>
      </c>
      <c r="J66" s="421">
        <v>0</v>
      </c>
      <c r="K66" s="421">
        <v>0</v>
      </c>
      <c r="L66" s="421">
        <v>0</v>
      </c>
      <c r="M66" s="421">
        <v>0</v>
      </c>
      <c r="N66" s="421">
        <v>0</v>
      </c>
      <c r="O66" s="421">
        <v>0</v>
      </c>
      <c r="P66" s="421">
        <v>8.797622422489936E-05</v>
      </c>
      <c r="Q66" s="421">
        <v>3.7591186653515813E-06</v>
      </c>
      <c r="R66" s="421">
        <v>0</v>
      </c>
      <c r="S66" s="421">
        <v>0</v>
      </c>
      <c r="T66" s="421">
        <v>0</v>
      </c>
      <c r="U66" s="421">
        <v>0</v>
      </c>
      <c r="V66" s="421">
        <v>0</v>
      </c>
      <c r="W66" s="421">
        <v>0</v>
      </c>
      <c r="X66" s="421">
        <v>0</v>
      </c>
      <c r="Y66" s="421">
        <v>0</v>
      </c>
      <c r="Z66" s="421">
        <v>0</v>
      </c>
      <c r="AA66" s="421">
        <v>0</v>
      </c>
      <c r="AB66" s="421">
        <v>0</v>
      </c>
      <c r="AC66" s="421">
        <v>0</v>
      </c>
      <c r="AD66" s="421">
        <v>0</v>
      </c>
      <c r="AE66" s="421">
        <v>0</v>
      </c>
      <c r="AF66" s="421">
        <v>0</v>
      </c>
      <c r="AG66" s="421">
        <v>0</v>
      </c>
      <c r="AH66" s="421">
        <v>0</v>
      </c>
      <c r="AI66" s="421">
        <v>0</v>
      </c>
      <c r="AJ66" s="421">
        <v>0</v>
      </c>
      <c r="AK66" s="421">
        <v>0</v>
      </c>
      <c r="AL66" s="421">
        <v>0</v>
      </c>
      <c r="AM66" s="421">
        <v>0</v>
      </c>
      <c r="AN66" s="421">
        <v>0</v>
      </c>
      <c r="AO66" s="421">
        <v>0</v>
      </c>
      <c r="AP66" s="421">
        <v>0</v>
      </c>
      <c r="AQ66" s="421">
        <v>0</v>
      </c>
      <c r="AR66" s="421">
        <v>0</v>
      </c>
      <c r="AS66" s="421">
        <v>0</v>
      </c>
      <c r="AT66" s="421">
        <v>0</v>
      </c>
      <c r="AU66" s="421">
        <v>0</v>
      </c>
      <c r="AV66" s="421">
        <v>0</v>
      </c>
      <c r="AW66" s="421">
        <v>0</v>
      </c>
      <c r="AX66" s="421">
        <v>0</v>
      </c>
      <c r="AY66" s="421">
        <v>0</v>
      </c>
      <c r="AZ66" s="421">
        <v>0</v>
      </c>
      <c r="BA66" s="421">
        <v>0</v>
      </c>
      <c r="BB66" s="421">
        <v>0</v>
      </c>
      <c r="BC66" s="421">
        <v>0</v>
      </c>
      <c r="BD66" s="421">
        <v>0</v>
      </c>
      <c r="BE66" s="421">
        <v>0</v>
      </c>
      <c r="BF66" s="410"/>
    </row>
    <row r="67" spans="1:58" ht="15">
      <c r="A67" s="470"/>
      <c r="B67" s="412" t="s">
        <v>265</v>
      </c>
      <c r="C67" s="411" t="e">
        <f t="shared" si="0"/>
        <v>#VALUE!</v>
      </c>
      <c r="D67" s="421">
        <v>0</v>
      </c>
      <c r="E67" s="421">
        <v>0</v>
      </c>
      <c r="F67" s="421">
        <v>3.8994674734101605E-05</v>
      </c>
      <c r="G67" s="421">
        <v>3.868905220633203E-05</v>
      </c>
      <c r="H67" s="421">
        <v>0</v>
      </c>
      <c r="I67" s="421">
        <v>0</v>
      </c>
      <c r="J67" s="421">
        <v>0</v>
      </c>
      <c r="K67" s="421">
        <v>0</v>
      </c>
      <c r="L67" s="421">
        <v>0</v>
      </c>
      <c r="M67" s="421">
        <v>0</v>
      </c>
      <c r="N67" s="421">
        <v>0</v>
      </c>
      <c r="O67" s="421">
        <v>0</v>
      </c>
      <c r="P67" s="421">
        <v>0</v>
      </c>
      <c r="Q67" s="421">
        <v>0</v>
      </c>
      <c r="R67" s="421">
        <v>0</v>
      </c>
      <c r="S67" s="421">
        <v>0</v>
      </c>
      <c r="T67" s="421">
        <v>0</v>
      </c>
      <c r="U67" s="421">
        <v>0</v>
      </c>
      <c r="V67" s="421">
        <v>0</v>
      </c>
      <c r="W67" s="421">
        <v>0</v>
      </c>
      <c r="X67" s="421">
        <v>0</v>
      </c>
      <c r="Y67" s="421">
        <v>0</v>
      </c>
      <c r="Z67" s="421">
        <v>0</v>
      </c>
      <c r="AA67" s="421">
        <v>0</v>
      </c>
      <c r="AB67" s="421">
        <v>0</v>
      </c>
      <c r="AC67" s="421">
        <v>0</v>
      </c>
      <c r="AD67" s="421">
        <v>0</v>
      </c>
      <c r="AE67" s="421">
        <v>0</v>
      </c>
      <c r="AF67" s="421">
        <v>0</v>
      </c>
      <c r="AG67" s="421">
        <v>0</v>
      </c>
      <c r="AH67" s="421">
        <v>0</v>
      </c>
      <c r="AI67" s="421">
        <v>0</v>
      </c>
      <c r="AJ67" s="421">
        <v>0</v>
      </c>
      <c r="AK67" s="421">
        <v>0</v>
      </c>
      <c r="AL67" s="421">
        <v>0</v>
      </c>
      <c r="AM67" s="421">
        <v>0</v>
      </c>
      <c r="AN67" s="421">
        <v>0</v>
      </c>
      <c r="AO67" s="421">
        <v>0</v>
      </c>
      <c r="AP67" s="421">
        <v>0</v>
      </c>
      <c r="AQ67" s="421">
        <v>0</v>
      </c>
      <c r="AR67" s="421">
        <v>0</v>
      </c>
      <c r="AS67" s="421">
        <v>0</v>
      </c>
      <c r="AT67" s="421">
        <v>0</v>
      </c>
      <c r="AU67" s="421">
        <v>0</v>
      </c>
      <c r="AV67" s="421">
        <v>0</v>
      </c>
      <c r="AW67" s="421">
        <v>0</v>
      </c>
      <c r="AX67" s="421">
        <v>0</v>
      </c>
      <c r="AY67" s="421">
        <v>0</v>
      </c>
      <c r="AZ67" s="421">
        <v>0</v>
      </c>
      <c r="BA67" s="421">
        <v>0</v>
      </c>
      <c r="BB67" s="421">
        <v>0</v>
      </c>
      <c r="BC67" s="421">
        <v>0</v>
      </c>
      <c r="BD67" s="421">
        <v>0</v>
      </c>
      <c r="BE67" s="421">
        <v>0</v>
      </c>
      <c r="BF67" s="410"/>
    </row>
    <row r="68" spans="1:58" ht="15">
      <c r="A68" s="470"/>
      <c r="B68" s="412" t="s">
        <v>266</v>
      </c>
      <c r="C68" s="411" t="e">
        <f t="shared" si="0"/>
        <v>#VALUE!</v>
      </c>
      <c r="D68" s="421">
        <v>0</v>
      </c>
      <c r="E68" s="421">
        <v>0</v>
      </c>
      <c r="F68" s="421">
        <v>6.643069682484217E-05</v>
      </c>
      <c r="G68" s="421">
        <v>3.0285576755904323E-05</v>
      </c>
      <c r="H68" s="421">
        <v>0</v>
      </c>
      <c r="I68" s="421">
        <v>0</v>
      </c>
      <c r="J68" s="421">
        <v>0</v>
      </c>
      <c r="K68" s="421">
        <v>0</v>
      </c>
      <c r="L68" s="421">
        <v>0</v>
      </c>
      <c r="M68" s="421">
        <v>0</v>
      </c>
      <c r="N68" s="421">
        <v>0</v>
      </c>
      <c r="O68" s="421">
        <v>0</v>
      </c>
      <c r="P68" s="421">
        <v>0</v>
      </c>
      <c r="Q68" s="421">
        <v>0</v>
      </c>
      <c r="R68" s="421">
        <v>2.242040622833588E-05</v>
      </c>
      <c r="S68" s="421">
        <v>2.1243634524538123E-05</v>
      </c>
      <c r="T68" s="421">
        <v>0</v>
      </c>
      <c r="U68" s="421">
        <v>0</v>
      </c>
      <c r="V68" s="421">
        <v>0</v>
      </c>
      <c r="W68" s="421">
        <v>0</v>
      </c>
      <c r="X68" s="421">
        <v>0</v>
      </c>
      <c r="Y68" s="421">
        <v>0</v>
      </c>
      <c r="Z68" s="421">
        <v>0</v>
      </c>
      <c r="AA68" s="421">
        <v>0</v>
      </c>
      <c r="AB68" s="421">
        <v>0</v>
      </c>
      <c r="AC68" s="421">
        <v>0</v>
      </c>
      <c r="AD68" s="421">
        <v>0</v>
      </c>
      <c r="AE68" s="421">
        <v>0</v>
      </c>
      <c r="AF68" s="421">
        <v>0</v>
      </c>
      <c r="AG68" s="421">
        <v>0</v>
      </c>
      <c r="AH68" s="421">
        <v>0</v>
      </c>
      <c r="AI68" s="421">
        <v>0</v>
      </c>
      <c r="AJ68" s="421">
        <v>0</v>
      </c>
      <c r="AK68" s="421">
        <v>0</v>
      </c>
      <c r="AL68" s="421">
        <v>0</v>
      </c>
      <c r="AM68" s="421">
        <v>0</v>
      </c>
      <c r="AN68" s="421">
        <v>0</v>
      </c>
      <c r="AO68" s="421">
        <v>0</v>
      </c>
      <c r="AP68" s="421">
        <v>0</v>
      </c>
      <c r="AQ68" s="421">
        <v>0</v>
      </c>
      <c r="AR68" s="421">
        <v>0</v>
      </c>
      <c r="AS68" s="421">
        <v>0</v>
      </c>
      <c r="AT68" s="421">
        <v>0</v>
      </c>
      <c r="AU68" s="421">
        <v>0</v>
      </c>
      <c r="AV68" s="421">
        <v>0</v>
      </c>
      <c r="AW68" s="421">
        <v>0</v>
      </c>
      <c r="AX68" s="421">
        <v>0</v>
      </c>
      <c r="AY68" s="421">
        <v>0</v>
      </c>
      <c r="AZ68" s="421">
        <v>0</v>
      </c>
      <c r="BA68" s="421">
        <v>0</v>
      </c>
      <c r="BB68" s="421">
        <v>0</v>
      </c>
      <c r="BC68" s="421">
        <v>0</v>
      </c>
      <c r="BD68" s="421">
        <v>0</v>
      </c>
      <c r="BE68" s="421">
        <v>0</v>
      </c>
      <c r="BF68" s="410"/>
    </row>
    <row r="69" spans="1:58" ht="15">
      <c r="A69" s="470"/>
      <c r="B69" s="412" t="s">
        <v>267</v>
      </c>
      <c r="C69" s="411" t="e">
        <f t="shared" si="0"/>
        <v>#VALUE!</v>
      </c>
      <c r="D69" s="421">
        <v>0</v>
      </c>
      <c r="E69" s="421">
        <v>0</v>
      </c>
      <c r="F69" s="421">
        <v>0</v>
      </c>
      <c r="G69" s="421">
        <v>0</v>
      </c>
      <c r="H69" s="421">
        <v>0</v>
      </c>
      <c r="I69" s="421">
        <v>0</v>
      </c>
      <c r="J69" s="421">
        <v>0</v>
      </c>
      <c r="K69" s="421">
        <v>0</v>
      </c>
      <c r="L69" s="421">
        <v>0</v>
      </c>
      <c r="M69" s="421">
        <v>0</v>
      </c>
      <c r="N69" s="421">
        <v>0</v>
      </c>
      <c r="O69" s="421">
        <v>0</v>
      </c>
      <c r="P69" s="421">
        <v>0</v>
      </c>
      <c r="Q69" s="421">
        <v>0</v>
      </c>
      <c r="R69" s="421">
        <v>0</v>
      </c>
      <c r="S69" s="421">
        <v>0</v>
      </c>
      <c r="T69" s="421">
        <v>2.854229076969549E-06</v>
      </c>
      <c r="U69" s="421">
        <v>6.0776822373995184E-06</v>
      </c>
      <c r="V69" s="421">
        <v>0</v>
      </c>
      <c r="W69" s="421">
        <v>0</v>
      </c>
      <c r="X69" s="421">
        <v>0</v>
      </c>
      <c r="Y69" s="421">
        <v>0</v>
      </c>
      <c r="Z69" s="421">
        <v>0</v>
      </c>
      <c r="AA69" s="421">
        <v>0</v>
      </c>
      <c r="AB69" s="421">
        <v>0</v>
      </c>
      <c r="AC69" s="421">
        <v>0</v>
      </c>
      <c r="AD69" s="421">
        <v>0</v>
      </c>
      <c r="AE69" s="421">
        <v>0</v>
      </c>
      <c r="AF69" s="421">
        <v>0</v>
      </c>
      <c r="AG69" s="421">
        <v>0</v>
      </c>
      <c r="AH69" s="421">
        <v>0</v>
      </c>
      <c r="AI69" s="421">
        <v>0</v>
      </c>
      <c r="AJ69" s="421">
        <v>0</v>
      </c>
      <c r="AK69" s="421">
        <v>0</v>
      </c>
      <c r="AL69" s="421">
        <v>0</v>
      </c>
      <c r="AM69" s="421">
        <v>0</v>
      </c>
      <c r="AN69" s="421">
        <v>0</v>
      </c>
      <c r="AO69" s="421">
        <v>0</v>
      </c>
      <c r="AP69" s="421">
        <v>0</v>
      </c>
      <c r="AQ69" s="421">
        <v>0</v>
      </c>
      <c r="AR69" s="421">
        <v>0</v>
      </c>
      <c r="AS69" s="421">
        <v>0</v>
      </c>
      <c r="AT69" s="421">
        <v>0</v>
      </c>
      <c r="AU69" s="421">
        <v>0</v>
      </c>
      <c r="AV69" s="421">
        <v>0</v>
      </c>
      <c r="AW69" s="421">
        <v>0</v>
      </c>
      <c r="AX69" s="421">
        <v>0</v>
      </c>
      <c r="AY69" s="421">
        <v>0</v>
      </c>
      <c r="AZ69" s="421">
        <v>0</v>
      </c>
      <c r="BA69" s="421">
        <v>0</v>
      </c>
      <c r="BB69" s="421">
        <v>0</v>
      </c>
      <c r="BC69" s="421">
        <v>0</v>
      </c>
      <c r="BD69" s="421">
        <v>0</v>
      </c>
      <c r="BE69" s="421">
        <v>0</v>
      </c>
      <c r="BF69" s="410"/>
    </row>
    <row r="70" spans="1:58" ht="15">
      <c r="A70" s="470"/>
      <c r="B70" s="412" t="s">
        <v>268</v>
      </c>
      <c r="C70" s="411" t="e">
        <f aca="true" t="shared" si="1" ref="C70:C133">FIND("G",B70)</f>
        <v>#VALUE!</v>
      </c>
      <c r="D70" s="421">
        <v>0</v>
      </c>
      <c r="E70" s="421">
        <v>0</v>
      </c>
      <c r="F70" s="421">
        <v>0</v>
      </c>
      <c r="G70" s="421">
        <v>0</v>
      </c>
      <c r="H70" s="421">
        <v>0</v>
      </c>
      <c r="I70" s="421">
        <v>0</v>
      </c>
      <c r="J70" s="421">
        <v>0</v>
      </c>
      <c r="K70" s="421">
        <v>0</v>
      </c>
      <c r="L70" s="421">
        <v>0</v>
      </c>
      <c r="M70" s="421">
        <v>0</v>
      </c>
      <c r="N70" s="421">
        <v>0.00027490473560095094</v>
      </c>
      <c r="O70" s="421">
        <v>0.0002699688852484391</v>
      </c>
      <c r="P70" s="421">
        <v>8.797622422489936E-05</v>
      </c>
      <c r="Q70" s="421">
        <v>3.8958138895461845E-05</v>
      </c>
      <c r="R70" s="421">
        <v>0</v>
      </c>
      <c r="S70" s="421">
        <v>0</v>
      </c>
      <c r="T70" s="421">
        <v>0</v>
      </c>
      <c r="U70" s="421">
        <v>0</v>
      </c>
      <c r="V70" s="421">
        <v>0</v>
      </c>
      <c r="W70" s="421">
        <v>0</v>
      </c>
      <c r="X70" s="421">
        <v>0</v>
      </c>
      <c r="Y70" s="421">
        <v>0</v>
      </c>
      <c r="Z70" s="421">
        <v>0</v>
      </c>
      <c r="AA70" s="421">
        <v>0</v>
      </c>
      <c r="AB70" s="421">
        <v>0</v>
      </c>
      <c r="AC70" s="421">
        <v>0</v>
      </c>
      <c r="AD70" s="421">
        <v>0</v>
      </c>
      <c r="AE70" s="421">
        <v>0</v>
      </c>
      <c r="AF70" s="421">
        <v>0</v>
      </c>
      <c r="AG70" s="421">
        <v>0</v>
      </c>
      <c r="AH70" s="421">
        <v>0</v>
      </c>
      <c r="AI70" s="421">
        <v>0</v>
      </c>
      <c r="AJ70" s="421">
        <v>0</v>
      </c>
      <c r="AK70" s="421">
        <v>0</v>
      </c>
      <c r="AL70" s="421">
        <v>0</v>
      </c>
      <c r="AM70" s="421">
        <v>0</v>
      </c>
      <c r="AN70" s="421">
        <v>0</v>
      </c>
      <c r="AO70" s="421">
        <v>0</v>
      </c>
      <c r="AP70" s="421">
        <v>0</v>
      </c>
      <c r="AQ70" s="421">
        <v>0</v>
      </c>
      <c r="AR70" s="421">
        <v>0</v>
      </c>
      <c r="AS70" s="421">
        <v>0</v>
      </c>
      <c r="AT70" s="421">
        <v>0</v>
      </c>
      <c r="AU70" s="421">
        <v>0</v>
      </c>
      <c r="AV70" s="421">
        <v>0</v>
      </c>
      <c r="AW70" s="421">
        <v>0</v>
      </c>
      <c r="AX70" s="421">
        <v>0</v>
      </c>
      <c r="AY70" s="421">
        <v>0</v>
      </c>
      <c r="AZ70" s="421">
        <v>0</v>
      </c>
      <c r="BA70" s="421">
        <v>0</v>
      </c>
      <c r="BB70" s="421">
        <v>0</v>
      </c>
      <c r="BC70" s="421">
        <v>0</v>
      </c>
      <c r="BD70" s="421">
        <v>0</v>
      </c>
      <c r="BE70" s="421">
        <v>0</v>
      </c>
      <c r="BF70" s="410"/>
    </row>
    <row r="71" spans="1:58" ht="15">
      <c r="A71" s="470"/>
      <c r="B71" s="412" t="s">
        <v>269</v>
      </c>
      <c r="C71" s="411">
        <f t="shared" si="1"/>
        <v>2</v>
      </c>
      <c r="D71" s="421">
        <v>2.8855368544698476E-05</v>
      </c>
      <c r="E71" s="421">
        <v>5.737729573104629E-06</v>
      </c>
      <c r="F71" s="421">
        <v>0.0006973462973553911</v>
      </c>
      <c r="G71" s="421">
        <v>0.0007282340211751072</v>
      </c>
      <c r="H71" s="421">
        <v>0</v>
      </c>
      <c r="I71" s="421">
        <v>0</v>
      </c>
      <c r="J71" s="421">
        <v>0</v>
      </c>
      <c r="K71" s="421">
        <v>0</v>
      </c>
      <c r="L71" s="421">
        <v>0</v>
      </c>
      <c r="M71" s="421">
        <v>0</v>
      </c>
      <c r="N71" s="421">
        <v>4.497792047761574E-05</v>
      </c>
      <c r="O71" s="421">
        <v>8.507722759554749E-06</v>
      </c>
      <c r="P71" s="421">
        <v>1.721665930141241E-05</v>
      </c>
      <c r="Q71" s="421">
        <v>3.012572142462874E-05</v>
      </c>
      <c r="R71" s="421">
        <v>0</v>
      </c>
      <c r="S71" s="421">
        <v>0</v>
      </c>
      <c r="T71" s="421">
        <v>0.0005038447085639348</v>
      </c>
      <c r="U71" s="421">
        <v>0.00014665695055852637</v>
      </c>
      <c r="V71" s="421">
        <v>0</v>
      </c>
      <c r="W71" s="421">
        <v>0</v>
      </c>
      <c r="X71" s="421">
        <v>0</v>
      </c>
      <c r="Y71" s="421">
        <v>0</v>
      </c>
      <c r="Z71" s="421">
        <v>0</v>
      </c>
      <c r="AA71" s="421">
        <v>0</v>
      </c>
      <c r="AB71" s="421">
        <v>0</v>
      </c>
      <c r="AC71" s="421">
        <v>0</v>
      </c>
      <c r="AD71" s="421">
        <v>0</v>
      </c>
      <c r="AE71" s="421">
        <v>0</v>
      </c>
      <c r="AF71" s="421">
        <v>0</v>
      </c>
      <c r="AG71" s="421">
        <v>0</v>
      </c>
      <c r="AH71" s="421">
        <v>0</v>
      </c>
      <c r="AI71" s="421">
        <v>0</v>
      </c>
      <c r="AJ71" s="421">
        <v>0.0004441048861345408</v>
      </c>
      <c r="AK71" s="421">
        <v>8.980370715440427E-05</v>
      </c>
      <c r="AL71" s="421">
        <v>0</v>
      </c>
      <c r="AM71" s="421">
        <v>0</v>
      </c>
      <c r="AN71" s="421">
        <v>0</v>
      </c>
      <c r="AO71" s="421">
        <v>0</v>
      </c>
      <c r="AP71" s="421">
        <v>0</v>
      </c>
      <c r="AQ71" s="421">
        <v>0</v>
      </c>
      <c r="AR71" s="421">
        <v>0</v>
      </c>
      <c r="AS71" s="421">
        <v>0</v>
      </c>
      <c r="AT71" s="421">
        <v>0</v>
      </c>
      <c r="AU71" s="421">
        <v>0</v>
      </c>
      <c r="AV71" s="421">
        <v>0</v>
      </c>
      <c r="AW71" s="421">
        <v>0</v>
      </c>
      <c r="AX71" s="421">
        <v>0</v>
      </c>
      <c r="AY71" s="421">
        <v>0</v>
      </c>
      <c r="AZ71" s="421">
        <v>0</v>
      </c>
      <c r="BA71" s="421">
        <v>0</v>
      </c>
      <c r="BB71" s="421">
        <v>0</v>
      </c>
      <c r="BC71" s="421">
        <v>0</v>
      </c>
      <c r="BD71" s="421">
        <v>0</v>
      </c>
      <c r="BE71" s="421">
        <v>0</v>
      </c>
      <c r="BF71" s="410"/>
    </row>
    <row r="72" spans="1:58" ht="15">
      <c r="A72" s="470"/>
      <c r="B72" s="412" t="s">
        <v>270</v>
      </c>
      <c r="C72" s="411">
        <f t="shared" si="1"/>
        <v>2</v>
      </c>
      <c r="D72" s="421">
        <v>0</v>
      </c>
      <c r="E72" s="421">
        <v>0</v>
      </c>
      <c r="F72" s="421">
        <v>0</v>
      </c>
      <c r="G72" s="421">
        <v>0</v>
      </c>
      <c r="H72" s="421">
        <v>0</v>
      </c>
      <c r="I72" s="421">
        <v>0</v>
      </c>
      <c r="J72" s="421">
        <v>0</v>
      </c>
      <c r="K72" s="421">
        <v>0</v>
      </c>
      <c r="L72" s="421">
        <v>0</v>
      </c>
      <c r="M72" s="421">
        <v>0</v>
      </c>
      <c r="N72" s="421">
        <v>2.5341219462211635E-05</v>
      </c>
      <c r="O72" s="421">
        <v>1.7069198806758462E-05</v>
      </c>
      <c r="P72" s="421">
        <v>0</v>
      </c>
      <c r="Q72" s="421">
        <v>0</v>
      </c>
      <c r="R72" s="421">
        <v>0</v>
      </c>
      <c r="S72" s="421">
        <v>0</v>
      </c>
      <c r="T72" s="421">
        <v>0.0001873954790269555</v>
      </c>
      <c r="U72" s="421">
        <v>6.958263275205366E-05</v>
      </c>
      <c r="V72" s="421">
        <v>0</v>
      </c>
      <c r="W72" s="421">
        <v>0</v>
      </c>
      <c r="X72" s="421">
        <v>0</v>
      </c>
      <c r="Y72" s="421">
        <v>0</v>
      </c>
      <c r="Z72" s="421">
        <v>0</v>
      </c>
      <c r="AA72" s="421">
        <v>0</v>
      </c>
      <c r="AB72" s="421">
        <v>0</v>
      </c>
      <c r="AC72" s="421">
        <v>0</v>
      </c>
      <c r="AD72" s="421">
        <v>0</v>
      </c>
      <c r="AE72" s="421">
        <v>0</v>
      </c>
      <c r="AF72" s="421">
        <v>0</v>
      </c>
      <c r="AG72" s="421">
        <v>0</v>
      </c>
      <c r="AH72" s="421">
        <v>0</v>
      </c>
      <c r="AI72" s="421">
        <v>0</v>
      </c>
      <c r="AJ72" s="421">
        <v>5.0981113997979844E-05</v>
      </c>
      <c r="AK72" s="421">
        <v>0.00013995103926810393</v>
      </c>
      <c r="AL72" s="421">
        <v>0</v>
      </c>
      <c r="AM72" s="421">
        <v>0</v>
      </c>
      <c r="AN72" s="421">
        <v>0</v>
      </c>
      <c r="AO72" s="421">
        <v>0</v>
      </c>
      <c r="AP72" s="421">
        <v>0</v>
      </c>
      <c r="AQ72" s="421">
        <v>0</v>
      </c>
      <c r="AR72" s="421">
        <v>0</v>
      </c>
      <c r="AS72" s="421">
        <v>0</v>
      </c>
      <c r="AT72" s="421">
        <v>0</v>
      </c>
      <c r="AU72" s="421">
        <v>0</v>
      </c>
      <c r="AV72" s="421">
        <v>0</v>
      </c>
      <c r="AW72" s="421">
        <v>0</v>
      </c>
      <c r="AX72" s="421">
        <v>0</v>
      </c>
      <c r="AY72" s="421">
        <v>0</v>
      </c>
      <c r="AZ72" s="421">
        <v>0</v>
      </c>
      <c r="BA72" s="421">
        <v>0</v>
      </c>
      <c r="BB72" s="421">
        <v>0</v>
      </c>
      <c r="BC72" s="421">
        <v>0</v>
      </c>
      <c r="BD72" s="421">
        <v>0</v>
      </c>
      <c r="BE72" s="421">
        <v>0</v>
      </c>
      <c r="BF72" s="410"/>
    </row>
    <row r="73" spans="1:58" ht="15">
      <c r="A73" s="470"/>
      <c r="B73" s="412" t="s">
        <v>271</v>
      </c>
      <c r="C73" s="411">
        <f t="shared" si="1"/>
        <v>2</v>
      </c>
      <c r="D73" s="421">
        <v>0</v>
      </c>
      <c r="E73" s="421">
        <v>0</v>
      </c>
      <c r="F73" s="421">
        <v>0</v>
      </c>
      <c r="G73" s="421">
        <v>0</v>
      </c>
      <c r="H73" s="421">
        <v>0</v>
      </c>
      <c r="I73" s="421">
        <v>0</v>
      </c>
      <c r="J73" s="421">
        <v>0</v>
      </c>
      <c r="K73" s="421">
        <v>0</v>
      </c>
      <c r="L73" s="421">
        <v>0</v>
      </c>
      <c r="M73" s="421">
        <v>0</v>
      </c>
      <c r="N73" s="421">
        <v>0</v>
      </c>
      <c r="O73" s="421">
        <v>0</v>
      </c>
      <c r="P73" s="421">
        <v>0</v>
      </c>
      <c r="Q73" s="421">
        <v>0</v>
      </c>
      <c r="R73" s="421">
        <v>0</v>
      </c>
      <c r="S73" s="421">
        <v>0</v>
      </c>
      <c r="T73" s="421">
        <v>1.0483717066023442E-05</v>
      </c>
      <c r="U73" s="421">
        <v>1.1819075655940232E-06</v>
      </c>
      <c r="V73" s="421">
        <v>0</v>
      </c>
      <c r="W73" s="421">
        <v>0</v>
      </c>
      <c r="X73" s="421">
        <v>0</v>
      </c>
      <c r="Y73" s="421">
        <v>0</v>
      </c>
      <c r="Z73" s="421">
        <v>0</v>
      </c>
      <c r="AA73" s="421">
        <v>0</v>
      </c>
      <c r="AB73" s="421">
        <v>0</v>
      </c>
      <c r="AC73" s="421">
        <v>0</v>
      </c>
      <c r="AD73" s="421">
        <v>0</v>
      </c>
      <c r="AE73" s="421">
        <v>0</v>
      </c>
      <c r="AF73" s="421">
        <v>0</v>
      </c>
      <c r="AG73" s="421">
        <v>0</v>
      </c>
      <c r="AH73" s="421">
        <v>0</v>
      </c>
      <c r="AI73" s="421">
        <v>0</v>
      </c>
      <c r="AJ73" s="421">
        <v>0</v>
      </c>
      <c r="AK73" s="421">
        <v>0</v>
      </c>
      <c r="AL73" s="421">
        <v>0</v>
      </c>
      <c r="AM73" s="421">
        <v>0</v>
      </c>
      <c r="AN73" s="421">
        <v>0</v>
      </c>
      <c r="AO73" s="421">
        <v>0</v>
      </c>
      <c r="AP73" s="421">
        <v>0</v>
      </c>
      <c r="AQ73" s="421">
        <v>0</v>
      </c>
      <c r="AR73" s="421">
        <v>0</v>
      </c>
      <c r="AS73" s="421">
        <v>0</v>
      </c>
      <c r="AT73" s="421">
        <v>0</v>
      </c>
      <c r="AU73" s="421">
        <v>0</v>
      </c>
      <c r="AV73" s="421">
        <v>0</v>
      </c>
      <c r="AW73" s="421">
        <v>0</v>
      </c>
      <c r="AX73" s="421">
        <v>0</v>
      </c>
      <c r="AY73" s="421">
        <v>0</v>
      </c>
      <c r="AZ73" s="421">
        <v>0</v>
      </c>
      <c r="BA73" s="421">
        <v>0</v>
      </c>
      <c r="BB73" s="421">
        <v>0</v>
      </c>
      <c r="BC73" s="421">
        <v>0</v>
      </c>
      <c r="BD73" s="421">
        <v>0</v>
      </c>
      <c r="BE73" s="421">
        <v>0</v>
      </c>
      <c r="BF73" s="410"/>
    </row>
    <row r="74" spans="1:58" ht="15">
      <c r="A74" s="470"/>
      <c r="B74" s="412" t="s">
        <v>272</v>
      </c>
      <c r="C74" s="411">
        <f t="shared" si="1"/>
        <v>2</v>
      </c>
      <c r="D74" s="421">
        <v>0</v>
      </c>
      <c r="E74" s="421">
        <v>0</v>
      </c>
      <c r="F74" s="421">
        <v>0</v>
      </c>
      <c r="G74" s="421">
        <v>0</v>
      </c>
      <c r="H74" s="421">
        <v>0</v>
      </c>
      <c r="I74" s="421">
        <v>0</v>
      </c>
      <c r="J74" s="421">
        <v>0</v>
      </c>
      <c r="K74" s="421">
        <v>0</v>
      </c>
      <c r="L74" s="421">
        <v>0</v>
      </c>
      <c r="M74" s="421">
        <v>0</v>
      </c>
      <c r="N74" s="421">
        <v>0</v>
      </c>
      <c r="O74" s="421">
        <v>0</v>
      </c>
      <c r="P74" s="421">
        <v>0</v>
      </c>
      <c r="Q74" s="421">
        <v>0</v>
      </c>
      <c r="R74" s="421">
        <v>0</v>
      </c>
      <c r="S74" s="421">
        <v>0</v>
      </c>
      <c r="T74" s="421">
        <v>1.0483717066023442E-05</v>
      </c>
      <c r="U74" s="421">
        <v>4.6326847792674325E-06</v>
      </c>
      <c r="V74" s="421">
        <v>0</v>
      </c>
      <c r="W74" s="421">
        <v>0</v>
      </c>
      <c r="X74" s="421">
        <v>0</v>
      </c>
      <c r="Y74" s="421">
        <v>0</v>
      </c>
      <c r="Z74" s="421">
        <v>0</v>
      </c>
      <c r="AA74" s="421">
        <v>0</v>
      </c>
      <c r="AB74" s="421">
        <v>0</v>
      </c>
      <c r="AC74" s="421">
        <v>0</v>
      </c>
      <c r="AD74" s="421">
        <v>0</v>
      </c>
      <c r="AE74" s="421">
        <v>0</v>
      </c>
      <c r="AF74" s="421">
        <v>0</v>
      </c>
      <c r="AG74" s="421">
        <v>0</v>
      </c>
      <c r="AH74" s="421">
        <v>0</v>
      </c>
      <c r="AI74" s="421">
        <v>0</v>
      </c>
      <c r="AJ74" s="421">
        <v>0</v>
      </c>
      <c r="AK74" s="421">
        <v>0</v>
      </c>
      <c r="AL74" s="421">
        <v>0.0003816286804046996</v>
      </c>
      <c r="AM74" s="421">
        <v>4.334565855350136E-05</v>
      </c>
      <c r="AN74" s="421">
        <v>0</v>
      </c>
      <c r="AO74" s="421">
        <v>0</v>
      </c>
      <c r="AP74" s="421">
        <v>0</v>
      </c>
      <c r="AQ74" s="421">
        <v>0</v>
      </c>
      <c r="AR74" s="421">
        <v>0</v>
      </c>
      <c r="AS74" s="421">
        <v>0</v>
      </c>
      <c r="AT74" s="421">
        <v>0</v>
      </c>
      <c r="AU74" s="421">
        <v>0</v>
      </c>
      <c r="AV74" s="421">
        <v>0</v>
      </c>
      <c r="AW74" s="421">
        <v>0</v>
      </c>
      <c r="AX74" s="421">
        <v>0</v>
      </c>
      <c r="AY74" s="421">
        <v>0</v>
      </c>
      <c r="AZ74" s="421">
        <v>0</v>
      </c>
      <c r="BA74" s="421">
        <v>0</v>
      </c>
      <c r="BB74" s="421">
        <v>7.166436196658535E-05</v>
      </c>
      <c r="BC74" s="421">
        <v>4.209260252809961E-05</v>
      </c>
      <c r="BD74" s="421">
        <v>0</v>
      </c>
      <c r="BE74" s="421">
        <v>0</v>
      </c>
      <c r="BF74" s="410"/>
    </row>
    <row r="75" spans="1:58" ht="15">
      <c r="A75" s="470"/>
      <c r="B75" s="412" t="s">
        <v>273</v>
      </c>
      <c r="C75" s="411">
        <f t="shared" si="1"/>
        <v>2</v>
      </c>
      <c r="D75" s="421">
        <v>0</v>
      </c>
      <c r="E75" s="421">
        <v>0</v>
      </c>
      <c r="F75" s="421">
        <v>4.72433380268079E-06</v>
      </c>
      <c r="G75" s="421">
        <v>1.0530038016495465E-05</v>
      </c>
      <c r="H75" s="421">
        <v>0</v>
      </c>
      <c r="I75" s="421">
        <v>0</v>
      </c>
      <c r="J75" s="421">
        <v>0</v>
      </c>
      <c r="K75" s="421">
        <v>0</v>
      </c>
      <c r="L75" s="421">
        <v>0</v>
      </c>
      <c r="M75" s="421">
        <v>0</v>
      </c>
      <c r="N75" s="421">
        <v>0</v>
      </c>
      <c r="O75" s="421">
        <v>0</v>
      </c>
      <c r="P75" s="421">
        <v>0</v>
      </c>
      <c r="Q75" s="421">
        <v>0</v>
      </c>
      <c r="R75" s="421">
        <v>0</v>
      </c>
      <c r="S75" s="421">
        <v>0</v>
      </c>
      <c r="T75" s="421">
        <v>0</v>
      </c>
      <c r="U75" s="421">
        <v>0</v>
      </c>
      <c r="V75" s="421">
        <v>0</v>
      </c>
      <c r="W75" s="421">
        <v>0</v>
      </c>
      <c r="X75" s="421">
        <v>0</v>
      </c>
      <c r="Y75" s="421">
        <v>0</v>
      </c>
      <c r="Z75" s="421">
        <v>0</v>
      </c>
      <c r="AA75" s="421">
        <v>0</v>
      </c>
      <c r="AB75" s="421">
        <v>0</v>
      </c>
      <c r="AC75" s="421">
        <v>0</v>
      </c>
      <c r="AD75" s="421">
        <v>0</v>
      </c>
      <c r="AE75" s="421">
        <v>0</v>
      </c>
      <c r="AF75" s="421">
        <v>0</v>
      </c>
      <c r="AG75" s="421">
        <v>0</v>
      </c>
      <c r="AH75" s="421">
        <v>0</v>
      </c>
      <c r="AI75" s="421">
        <v>0</v>
      </c>
      <c r="AJ75" s="421">
        <v>0</v>
      </c>
      <c r="AK75" s="421">
        <v>0</v>
      </c>
      <c r="AL75" s="421">
        <v>0</v>
      </c>
      <c r="AM75" s="421">
        <v>0</v>
      </c>
      <c r="AN75" s="421">
        <v>0</v>
      </c>
      <c r="AO75" s="421">
        <v>0</v>
      </c>
      <c r="AP75" s="421">
        <v>0</v>
      </c>
      <c r="AQ75" s="421">
        <v>0</v>
      </c>
      <c r="AR75" s="421">
        <v>0</v>
      </c>
      <c r="AS75" s="421">
        <v>0</v>
      </c>
      <c r="AT75" s="421">
        <v>0</v>
      </c>
      <c r="AU75" s="421">
        <v>0</v>
      </c>
      <c r="AV75" s="421">
        <v>0</v>
      </c>
      <c r="AW75" s="421">
        <v>0</v>
      </c>
      <c r="AX75" s="421">
        <v>0</v>
      </c>
      <c r="AY75" s="421">
        <v>0</v>
      </c>
      <c r="AZ75" s="421">
        <v>0</v>
      </c>
      <c r="BA75" s="421">
        <v>0</v>
      </c>
      <c r="BB75" s="421">
        <v>0</v>
      </c>
      <c r="BC75" s="421">
        <v>0</v>
      </c>
      <c r="BD75" s="421">
        <v>0</v>
      </c>
      <c r="BE75" s="421">
        <v>0</v>
      </c>
      <c r="BF75" s="410"/>
    </row>
    <row r="76" spans="1:58" ht="15">
      <c r="A76" s="470"/>
      <c r="B76" s="412" t="s">
        <v>274</v>
      </c>
      <c r="C76" s="411" t="e">
        <f t="shared" si="1"/>
        <v>#VALUE!</v>
      </c>
      <c r="D76" s="421">
        <v>0.003237641889383</v>
      </c>
      <c r="E76" s="421">
        <v>0.0030231963399613686</v>
      </c>
      <c r="F76" s="421">
        <v>0.001421381698433803</v>
      </c>
      <c r="G76" s="421">
        <v>0.0005121336444456848</v>
      </c>
      <c r="H76" s="421">
        <v>0.0014716803748497508</v>
      </c>
      <c r="I76" s="421">
        <v>0.008676107761416288</v>
      </c>
      <c r="J76" s="421">
        <v>0</v>
      </c>
      <c r="K76" s="421">
        <v>0</v>
      </c>
      <c r="L76" s="421">
        <v>0</v>
      </c>
      <c r="M76" s="421">
        <v>0</v>
      </c>
      <c r="N76" s="421">
        <v>0.0022152662444655307</v>
      </c>
      <c r="O76" s="421">
        <v>0.002843402270356439</v>
      </c>
      <c r="P76" s="421">
        <v>0.00421829873029543</v>
      </c>
      <c r="Q76" s="421">
        <v>0.0025029090442266074</v>
      </c>
      <c r="R76" s="421">
        <v>0.00044897433303744494</v>
      </c>
      <c r="S76" s="421">
        <v>0.0003887531390260401</v>
      </c>
      <c r="T76" s="421">
        <v>0.0028210031418722022</v>
      </c>
      <c r="U76" s="421">
        <v>0.0027882998039757607</v>
      </c>
      <c r="V76" s="421">
        <v>0</v>
      </c>
      <c r="W76" s="421">
        <v>0</v>
      </c>
      <c r="X76" s="421">
        <v>0.00014226586310794173</v>
      </c>
      <c r="Y76" s="421">
        <v>9.624056384062508E-05</v>
      </c>
      <c r="Z76" s="421">
        <v>0</v>
      </c>
      <c r="AA76" s="421">
        <v>0</v>
      </c>
      <c r="AB76" s="421">
        <v>0</v>
      </c>
      <c r="AC76" s="421">
        <v>0</v>
      </c>
      <c r="AD76" s="421">
        <v>0</v>
      </c>
      <c r="AE76" s="421">
        <v>0</v>
      </c>
      <c r="AF76" s="421">
        <v>0</v>
      </c>
      <c r="AG76" s="421">
        <v>0</v>
      </c>
      <c r="AH76" s="421">
        <v>0</v>
      </c>
      <c r="AI76" s="421">
        <v>0</v>
      </c>
      <c r="AJ76" s="421">
        <v>0.0009670548399972599</v>
      </c>
      <c r="AK76" s="421">
        <v>0.0009241171644160353</v>
      </c>
      <c r="AL76" s="421">
        <v>0.0015228960853871554</v>
      </c>
      <c r="AM76" s="421">
        <v>0.0013498736510018014</v>
      </c>
      <c r="AN76" s="421">
        <v>0</v>
      </c>
      <c r="AO76" s="421">
        <v>0</v>
      </c>
      <c r="AP76" s="421">
        <v>0</v>
      </c>
      <c r="AQ76" s="421">
        <v>0</v>
      </c>
      <c r="AR76" s="421">
        <v>0</v>
      </c>
      <c r="AS76" s="421">
        <v>0</v>
      </c>
      <c r="AT76" s="421">
        <v>0</v>
      </c>
      <c r="AU76" s="421">
        <v>0</v>
      </c>
      <c r="AV76" s="421">
        <v>0</v>
      </c>
      <c r="AW76" s="421">
        <v>0</v>
      </c>
      <c r="AX76" s="421">
        <v>0</v>
      </c>
      <c r="AY76" s="421">
        <v>0</v>
      </c>
      <c r="AZ76" s="421">
        <v>0</v>
      </c>
      <c r="BA76" s="421">
        <v>0</v>
      </c>
      <c r="BB76" s="421">
        <v>0.0006816714391401549</v>
      </c>
      <c r="BC76" s="421">
        <v>0.00041734861168754225</v>
      </c>
      <c r="BD76" s="421">
        <v>0</v>
      </c>
      <c r="BE76" s="421">
        <v>0</v>
      </c>
      <c r="BF76" s="410"/>
    </row>
    <row r="77" spans="1:58" ht="15">
      <c r="A77" s="470"/>
      <c r="B77" s="412" t="s">
        <v>275</v>
      </c>
      <c r="C77" s="411" t="e">
        <f t="shared" si="1"/>
        <v>#VALUE!</v>
      </c>
      <c r="D77" s="421">
        <v>0.00035989792566988186</v>
      </c>
      <c r="E77" s="421">
        <v>2.910130853435585E-05</v>
      </c>
      <c r="F77" s="421">
        <v>0.00039750158620896687</v>
      </c>
      <c r="G77" s="421">
        <v>0.00029306978128355475</v>
      </c>
      <c r="H77" s="421">
        <v>0</v>
      </c>
      <c r="I77" s="421">
        <v>0</v>
      </c>
      <c r="J77" s="421">
        <v>0</v>
      </c>
      <c r="K77" s="421">
        <v>0</v>
      </c>
      <c r="L77" s="421">
        <v>0</v>
      </c>
      <c r="M77" s="421">
        <v>0</v>
      </c>
      <c r="N77" s="421">
        <v>0</v>
      </c>
      <c r="O77" s="421">
        <v>0</v>
      </c>
      <c r="P77" s="421">
        <v>0</v>
      </c>
      <c r="Q77" s="421">
        <v>0</v>
      </c>
      <c r="R77" s="421">
        <v>0</v>
      </c>
      <c r="S77" s="421">
        <v>0</v>
      </c>
      <c r="T77" s="421">
        <v>3.229025149105715E-05</v>
      </c>
      <c r="U77" s="421">
        <v>1.2578781026562583E-05</v>
      </c>
      <c r="V77" s="421">
        <v>0</v>
      </c>
      <c r="W77" s="421">
        <v>0</v>
      </c>
      <c r="X77" s="421">
        <v>0.00019455642377405846</v>
      </c>
      <c r="Y77" s="421">
        <v>1.96632172750416E-05</v>
      </c>
      <c r="Z77" s="421">
        <v>0</v>
      </c>
      <c r="AA77" s="421">
        <v>0</v>
      </c>
      <c r="AB77" s="421">
        <v>0</v>
      </c>
      <c r="AC77" s="421">
        <v>0</v>
      </c>
      <c r="AD77" s="421">
        <v>0</v>
      </c>
      <c r="AE77" s="421">
        <v>0</v>
      </c>
      <c r="AF77" s="421">
        <v>0</v>
      </c>
      <c r="AG77" s="421">
        <v>0</v>
      </c>
      <c r="AH77" s="421">
        <v>0</v>
      </c>
      <c r="AI77" s="421">
        <v>0</v>
      </c>
      <c r="AJ77" s="421">
        <v>4.979005034416131E-05</v>
      </c>
      <c r="AK77" s="421">
        <v>9.287873138912042E-05</v>
      </c>
      <c r="AL77" s="421">
        <v>0</v>
      </c>
      <c r="AM77" s="421">
        <v>0</v>
      </c>
      <c r="AN77" s="421">
        <v>0</v>
      </c>
      <c r="AO77" s="421">
        <v>0</v>
      </c>
      <c r="AP77" s="421">
        <v>0</v>
      </c>
      <c r="AQ77" s="421">
        <v>0</v>
      </c>
      <c r="AR77" s="421">
        <v>0</v>
      </c>
      <c r="AS77" s="421">
        <v>0</v>
      </c>
      <c r="AT77" s="421">
        <v>0</v>
      </c>
      <c r="AU77" s="421">
        <v>0</v>
      </c>
      <c r="AV77" s="421">
        <v>0</v>
      </c>
      <c r="AW77" s="421">
        <v>0</v>
      </c>
      <c r="AX77" s="421">
        <v>0</v>
      </c>
      <c r="AY77" s="421">
        <v>0</v>
      </c>
      <c r="AZ77" s="421">
        <v>0</v>
      </c>
      <c r="BA77" s="421">
        <v>0</v>
      </c>
      <c r="BB77" s="421">
        <v>0</v>
      </c>
      <c r="BC77" s="421">
        <v>0</v>
      </c>
      <c r="BD77" s="421">
        <v>0</v>
      </c>
      <c r="BE77" s="421">
        <v>0</v>
      </c>
      <c r="BF77" s="410"/>
    </row>
    <row r="78" spans="1:58" ht="15">
      <c r="A78" s="470"/>
      <c r="B78" s="412" t="s">
        <v>276</v>
      </c>
      <c r="C78" s="411" t="e">
        <f t="shared" si="1"/>
        <v>#VALUE!</v>
      </c>
      <c r="D78" s="421">
        <v>0</v>
      </c>
      <c r="E78" s="421">
        <v>0</v>
      </c>
      <c r="F78" s="421">
        <v>4.175545987497307E-06</v>
      </c>
      <c r="G78" s="421">
        <v>1.162453072508029E-05</v>
      </c>
      <c r="H78" s="421">
        <v>0</v>
      </c>
      <c r="I78" s="421">
        <v>0</v>
      </c>
      <c r="J78" s="421">
        <v>0</v>
      </c>
      <c r="K78" s="421">
        <v>0</v>
      </c>
      <c r="L78" s="421">
        <v>0</v>
      </c>
      <c r="M78" s="421">
        <v>0</v>
      </c>
      <c r="N78" s="421">
        <v>0</v>
      </c>
      <c r="O78" s="421">
        <v>0</v>
      </c>
      <c r="P78" s="421">
        <v>0</v>
      </c>
      <c r="Q78" s="421">
        <v>0</v>
      </c>
      <c r="R78" s="421">
        <v>7.616040178054251E-05</v>
      </c>
      <c r="S78" s="421">
        <v>5.209531280816245E-05</v>
      </c>
      <c r="T78" s="421">
        <v>0</v>
      </c>
      <c r="U78" s="421">
        <v>0</v>
      </c>
      <c r="V78" s="421">
        <v>0</v>
      </c>
      <c r="W78" s="421">
        <v>0</v>
      </c>
      <c r="X78" s="421">
        <v>0</v>
      </c>
      <c r="Y78" s="421">
        <v>0</v>
      </c>
      <c r="Z78" s="421">
        <v>0</v>
      </c>
      <c r="AA78" s="421">
        <v>0</v>
      </c>
      <c r="AB78" s="421">
        <v>0</v>
      </c>
      <c r="AC78" s="421">
        <v>0</v>
      </c>
      <c r="AD78" s="421">
        <v>0</v>
      </c>
      <c r="AE78" s="421">
        <v>0</v>
      </c>
      <c r="AF78" s="421">
        <v>0</v>
      </c>
      <c r="AG78" s="421">
        <v>0</v>
      </c>
      <c r="AH78" s="421">
        <v>0</v>
      </c>
      <c r="AI78" s="421">
        <v>0</v>
      </c>
      <c r="AJ78" s="421">
        <v>0</v>
      </c>
      <c r="AK78" s="421">
        <v>0</v>
      </c>
      <c r="AL78" s="421">
        <v>0</v>
      </c>
      <c r="AM78" s="421">
        <v>0</v>
      </c>
      <c r="AN78" s="421">
        <v>0</v>
      </c>
      <c r="AO78" s="421">
        <v>0</v>
      </c>
      <c r="AP78" s="421">
        <v>0</v>
      </c>
      <c r="AQ78" s="421">
        <v>0</v>
      </c>
      <c r="AR78" s="421">
        <v>0</v>
      </c>
      <c r="AS78" s="421">
        <v>0</v>
      </c>
      <c r="AT78" s="421">
        <v>0</v>
      </c>
      <c r="AU78" s="421">
        <v>0</v>
      </c>
      <c r="AV78" s="421">
        <v>0</v>
      </c>
      <c r="AW78" s="421">
        <v>0</v>
      </c>
      <c r="AX78" s="421">
        <v>0</v>
      </c>
      <c r="AY78" s="421"/>
      <c r="AZ78" s="421"/>
      <c r="BA78" s="421"/>
      <c r="BB78" s="421"/>
      <c r="BC78" s="421"/>
      <c r="BD78" s="421"/>
      <c r="BE78" s="421"/>
      <c r="BF78" s="410"/>
    </row>
    <row r="79" spans="1:58" ht="15">
      <c r="A79" s="470"/>
      <c r="B79" s="412" t="s">
        <v>277</v>
      </c>
      <c r="C79" s="411" t="e">
        <f t="shared" si="1"/>
        <v>#VALUE!</v>
      </c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</row>
    <row r="80" spans="1:58" ht="15">
      <c r="A80" s="470"/>
      <c r="B80" s="412" t="s">
        <v>278</v>
      </c>
      <c r="C80" s="411" t="e">
        <f t="shared" si="1"/>
        <v>#VALUE!</v>
      </c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0"/>
      <c r="BA80" s="410"/>
      <c r="BB80" s="410"/>
      <c r="BC80" s="410"/>
      <c r="BD80" s="410"/>
      <c r="BE80" s="410"/>
      <c r="BF80" s="410"/>
    </row>
    <row r="81" spans="1:58" ht="15">
      <c r="A81" s="470"/>
      <c r="B81" s="412" t="s">
        <v>279</v>
      </c>
      <c r="C81" s="411" t="e">
        <f t="shared" si="1"/>
        <v>#VALUE!</v>
      </c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  <c r="AR81" s="410"/>
      <c r="AS81" s="410"/>
      <c r="AT81" s="410"/>
      <c r="AU81" s="410"/>
      <c r="AV81" s="410"/>
      <c r="AW81" s="410"/>
      <c r="AX81" s="410"/>
      <c r="AY81" s="410"/>
      <c r="AZ81" s="410"/>
      <c r="BA81" s="410"/>
      <c r="BB81" s="410"/>
      <c r="BC81" s="410"/>
      <c r="BD81" s="410"/>
      <c r="BE81" s="410"/>
      <c r="BF81" s="410"/>
    </row>
    <row r="82" spans="1:58" ht="15">
      <c r="A82" s="470"/>
      <c r="B82" s="412" t="s">
        <v>280</v>
      </c>
      <c r="C82" s="411" t="e">
        <f t="shared" si="1"/>
        <v>#VALUE!</v>
      </c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  <c r="AP82" s="410"/>
      <c r="AQ82" s="410"/>
      <c r="AR82" s="410"/>
      <c r="AS82" s="410"/>
      <c r="AT82" s="410"/>
      <c r="AU82" s="410"/>
      <c r="AV82" s="410"/>
      <c r="AW82" s="410"/>
      <c r="AX82" s="410"/>
      <c r="AY82" s="410"/>
      <c r="AZ82" s="410"/>
      <c r="BA82" s="410"/>
      <c r="BB82" s="410"/>
      <c r="BC82" s="410"/>
      <c r="BD82" s="410"/>
      <c r="BE82" s="410"/>
      <c r="BF82" s="410"/>
    </row>
    <row r="83" spans="1:58" ht="15">
      <c r="A83" s="470"/>
      <c r="B83" s="412" t="s">
        <v>281</v>
      </c>
      <c r="C83" s="411" t="e">
        <f t="shared" si="1"/>
        <v>#VALUE!</v>
      </c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  <c r="AP83" s="410"/>
      <c r="AQ83" s="410"/>
      <c r="AR83" s="410"/>
      <c r="AS83" s="410"/>
      <c r="AT83" s="410"/>
      <c r="AU83" s="410"/>
      <c r="AV83" s="410"/>
      <c r="AW83" s="410"/>
      <c r="AX83" s="410"/>
      <c r="AY83" s="410"/>
      <c r="AZ83" s="410"/>
      <c r="BA83" s="410"/>
      <c r="BB83" s="410"/>
      <c r="BC83" s="410"/>
      <c r="BD83" s="410"/>
      <c r="BE83" s="410"/>
      <c r="BF83" s="410"/>
    </row>
    <row r="84" spans="1:58" ht="15">
      <c r="A84" s="470"/>
      <c r="B84" s="412" t="s">
        <v>282</v>
      </c>
      <c r="C84" s="411" t="e">
        <f t="shared" si="1"/>
        <v>#VALUE!</v>
      </c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0"/>
      <c r="AS84" s="410"/>
      <c r="AT84" s="410"/>
      <c r="AU84" s="410"/>
      <c r="AV84" s="410"/>
      <c r="AW84" s="410"/>
      <c r="AX84" s="410"/>
      <c r="AY84" s="410"/>
      <c r="AZ84" s="410"/>
      <c r="BA84" s="410"/>
      <c r="BB84" s="410"/>
      <c r="BC84" s="410"/>
      <c r="BD84" s="410"/>
      <c r="BE84" s="410"/>
      <c r="BF84" s="410"/>
    </row>
    <row r="85" spans="1:58" ht="15">
      <c r="A85" s="470"/>
      <c r="B85" s="412" t="s">
        <v>283</v>
      </c>
      <c r="C85" s="411" t="e">
        <f t="shared" si="1"/>
        <v>#VALUE!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0"/>
      <c r="BA85" s="410"/>
      <c r="BB85" s="410"/>
      <c r="BC85" s="410"/>
      <c r="BD85" s="410"/>
      <c r="BE85" s="410"/>
      <c r="BF85" s="410"/>
    </row>
    <row r="86" spans="1:58" ht="15">
      <c r="A86" s="470"/>
      <c r="B86" s="412" t="s">
        <v>284</v>
      </c>
      <c r="C86" s="411" t="e">
        <f t="shared" si="1"/>
        <v>#VALUE!</v>
      </c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  <c r="Z86" s="410"/>
      <c r="AA86" s="410"/>
      <c r="AB86" s="410"/>
      <c r="AC86" s="410"/>
      <c r="AD86" s="410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  <c r="AP86" s="410"/>
      <c r="AQ86" s="410"/>
      <c r="AR86" s="410"/>
      <c r="AS86" s="410"/>
      <c r="AT86" s="410"/>
      <c r="AU86" s="410"/>
      <c r="AV86" s="410"/>
      <c r="AW86" s="410"/>
      <c r="AX86" s="410"/>
      <c r="AY86" s="410"/>
      <c r="AZ86" s="410"/>
      <c r="BA86" s="410"/>
      <c r="BB86" s="410"/>
      <c r="BC86" s="410"/>
      <c r="BD86" s="410"/>
      <c r="BE86" s="410"/>
      <c r="BF86" s="410"/>
    </row>
    <row r="87" spans="1:58" ht="15">
      <c r="A87" s="470"/>
      <c r="B87" s="412" t="s">
        <v>285</v>
      </c>
      <c r="C87" s="411" t="e">
        <f t="shared" si="1"/>
        <v>#VALUE!</v>
      </c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  <c r="Z87" s="410"/>
      <c r="AA87" s="410"/>
      <c r="AB87" s="410"/>
      <c r="AC87" s="410"/>
      <c r="AD87" s="410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  <c r="AP87" s="410"/>
      <c r="AQ87" s="410"/>
      <c r="AR87" s="410"/>
      <c r="AS87" s="410"/>
      <c r="AT87" s="410"/>
      <c r="AU87" s="410"/>
      <c r="AV87" s="410"/>
      <c r="AW87" s="410"/>
      <c r="AX87" s="410"/>
      <c r="AY87" s="410"/>
      <c r="AZ87" s="410"/>
      <c r="BA87" s="410"/>
      <c r="BB87" s="410"/>
      <c r="BC87" s="410"/>
      <c r="BD87" s="410"/>
      <c r="BE87" s="410"/>
      <c r="BF87" s="410"/>
    </row>
    <row r="88" spans="1:58" ht="15">
      <c r="A88" s="470"/>
      <c r="B88" s="412" t="s">
        <v>286</v>
      </c>
      <c r="C88" s="411" t="e">
        <f t="shared" si="1"/>
        <v>#VALUE!</v>
      </c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10"/>
      <c r="U88" s="410"/>
      <c r="V88" s="410"/>
      <c r="W88" s="410"/>
      <c r="X88" s="410"/>
      <c r="Y88" s="410"/>
      <c r="Z88" s="410"/>
      <c r="AA88" s="410"/>
      <c r="AB88" s="410"/>
      <c r="AC88" s="410"/>
      <c r="AD88" s="410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  <c r="AP88" s="410"/>
      <c r="AQ88" s="410"/>
      <c r="AR88" s="410"/>
      <c r="AS88" s="410"/>
      <c r="AT88" s="410"/>
      <c r="AU88" s="410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</row>
    <row r="89" spans="1:58" ht="15">
      <c r="A89" s="470"/>
      <c r="B89" s="412" t="s">
        <v>287</v>
      </c>
      <c r="C89" s="411" t="e">
        <f t="shared" si="1"/>
        <v>#VALUE!</v>
      </c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  <c r="AP89" s="410"/>
      <c r="AQ89" s="410"/>
      <c r="AR89" s="410"/>
      <c r="AS89" s="410"/>
      <c r="AT89" s="410"/>
      <c r="AU89" s="410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</row>
    <row r="90" spans="1:58" ht="15">
      <c r="A90" s="470"/>
      <c r="B90" s="412" t="s">
        <v>288</v>
      </c>
      <c r="C90" s="411" t="e">
        <f t="shared" si="1"/>
        <v>#VALUE!</v>
      </c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  <c r="Q90" s="410"/>
      <c r="R90" s="410"/>
      <c r="S90" s="410"/>
      <c r="T90" s="410"/>
      <c r="U90" s="410"/>
      <c r="V90" s="410"/>
      <c r="W90" s="410"/>
      <c r="X90" s="410"/>
      <c r="Y90" s="410"/>
      <c r="Z90" s="410"/>
      <c r="AA90" s="410"/>
      <c r="AB90" s="410"/>
      <c r="AC90" s="410"/>
      <c r="AD90" s="410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  <c r="AP90" s="410"/>
      <c r="AQ90" s="410"/>
      <c r="AR90" s="410"/>
      <c r="AS90" s="410"/>
      <c r="AT90" s="410"/>
      <c r="AU90" s="410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</row>
    <row r="91" spans="1:58" ht="15">
      <c r="A91" s="470"/>
      <c r="B91" s="412" t="s">
        <v>289</v>
      </c>
      <c r="C91" s="411" t="e">
        <f t="shared" si="1"/>
        <v>#VALUE!</v>
      </c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  <c r="Q91" s="410"/>
      <c r="R91" s="410"/>
      <c r="S91" s="410"/>
      <c r="T91" s="410"/>
      <c r="U91" s="410"/>
      <c r="V91" s="410"/>
      <c r="W91" s="410"/>
      <c r="X91" s="410"/>
      <c r="Y91" s="410"/>
      <c r="Z91" s="410"/>
      <c r="AA91" s="410"/>
      <c r="AB91" s="410"/>
      <c r="AC91" s="410"/>
      <c r="AD91" s="410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  <c r="AP91" s="410"/>
      <c r="AQ91" s="410"/>
      <c r="AR91" s="410"/>
      <c r="AS91" s="410"/>
      <c r="AT91" s="410"/>
      <c r="AU91" s="410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</row>
    <row r="92" spans="1:58" ht="15">
      <c r="A92" s="470"/>
      <c r="B92" s="412" t="s">
        <v>290</v>
      </c>
      <c r="C92" s="411" t="e">
        <f t="shared" si="1"/>
        <v>#VALUE!</v>
      </c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</row>
    <row r="93" spans="1:58" ht="15">
      <c r="A93" s="470"/>
      <c r="B93" s="412" t="s">
        <v>291</v>
      </c>
      <c r="C93" s="411" t="e">
        <f t="shared" si="1"/>
        <v>#VALUE!</v>
      </c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</row>
    <row r="94" spans="1:58" ht="15">
      <c r="A94" s="470"/>
      <c r="B94" s="412" t="s">
        <v>292</v>
      </c>
      <c r="C94" s="411" t="e">
        <f t="shared" si="1"/>
        <v>#VALUE!</v>
      </c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10"/>
      <c r="U94" s="410"/>
      <c r="V94" s="410"/>
      <c r="W94" s="410"/>
      <c r="X94" s="410"/>
      <c r="Y94" s="410"/>
      <c r="Z94" s="410"/>
      <c r="AA94" s="410"/>
      <c r="AB94" s="410"/>
      <c r="AC94" s="410"/>
      <c r="AD94" s="410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  <c r="AP94" s="410"/>
      <c r="AQ94" s="410"/>
      <c r="AR94" s="410"/>
      <c r="AS94" s="410"/>
      <c r="AT94" s="410"/>
      <c r="AU94" s="410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</row>
    <row r="95" spans="1:58" ht="15">
      <c r="A95" s="470"/>
      <c r="B95" s="412" t="s">
        <v>293</v>
      </c>
      <c r="C95" s="411" t="e">
        <f t="shared" si="1"/>
        <v>#VALUE!</v>
      </c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10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</row>
    <row r="96" spans="1:58" ht="15">
      <c r="A96" s="470"/>
      <c r="B96" s="412" t="s">
        <v>294</v>
      </c>
      <c r="C96" s="411" t="e">
        <f t="shared" si="1"/>
        <v>#VALUE!</v>
      </c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0"/>
      <c r="BA96" s="410"/>
      <c r="BB96" s="410"/>
      <c r="BC96" s="410"/>
      <c r="BD96" s="410"/>
      <c r="BE96" s="410"/>
      <c r="BF96" s="410"/>
    </row>
    <row r="97" spans="1:58" ht="15">
      <c r="A97" s="470"/>
      <c r="B97" s="412" t="s">
        <v>295</v>
      </c>
      <c r="C97" s="411" t="e">
        <f t="shared" si="1"/>
        <v>#VALUE!</v>
      </c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410"/>
      <c r="U97" s="410"/>
      <c r="V97" s="410"/>
      <c r="W97" s="410"/>
      <c r="X97" s="410"/>
      <c r="Y97" s="410"/>
      <c r="Z97" s="410"/>
      <c r="AA97" s="410"/>
      <c r="AB97" s="410"/>
      <c r="AC97" s="410"/>
      <c r="AD97" s="410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</row>
    <row r="98" spans="1:58" ht="15">
      <c r="A98" s="470"/>
      <c r="B98" s="412" t="s">
        <v>296</v>
      </c>
      <c r="C98" s="411" t="e">
        <f t="shared" si="1"/>
        <v>#VALUE!</v>
      </c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0"/>
      <c r="Y98" s="410"/>
      <c r="Z98" s="410"/>
      <c r="AA98" s="410"/>
      <c r="AB98" s="410"/>
      <c r="AC98" s="410"/>
      <c r="AD98" s="410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  <c r="AP98" s="410"/>
      <c r="AQ98" s="410"/>
      <c r="AR98" s="410"/>
      <c r="AS98" s="410"/>
      <c r="AT98" s="410"/>
      <c r="AU98" s="410"/>
      <c r="AV98" s="410"/>
      <c r="AW98" s="410"/>
      <c r="AX98" s="410"/>
      <c r="AY98" s="410"/>
      <c r="AZ98" s="410"/>
      <c r="BA98" s="410"/>
      <c r="BB98" s="410"/>
      <c r="BC98" s="410"/>
      <c r="BD98" s="410"/>
      <c r="BE98" s="410"/>
      <c r="BF98" s="410"/>
    </row>
    <row r="99" spans="1:58" ht="15">
      <c r="A99" s="470"/>
      <c r="B99" s="412" t="s">
        <v>297</v>
      </c>
      <c r="C99" s="411" t="e">
        <f t="shared" si="1"/>
        <v>#VALUE!</v>
      </c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0"/>
      <c r="Y99" s="410"/>
      <c r="Z99" s="410"/>
      <c r="AA99" s="410"/>
      <c r="AB99" s="410"/>
      <c r="AC99" s="410"/>
      <c r="AD99" s="410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  <c r="AP99" s="410"/>
      <c r="AQ99" s="410"/>
      <c r="AR99" s="410"/>
      <c r="AS99" s="410"/>
      <c r="AT99" s="410"/>
      <c r="AU99" s="410"/>
      <c r="AV99" s="410"/>
      <c r="AW99" s="410"/>
      <c r="AX99" s="410"/>
      <c r="AY99" s="410"/>
      <c r="AZ99" s="410"/>
      <c r="BA99" s="410"/>
      <c r="BB99" s="410"/>
      <c r="BC99" s="410"/>
      <c r="BD99" s="410"/>
      <c r="BE99" s="410"/>
      <c r="BF99" s="410"/>
    </row>
    <row r="100" spans="1:58" ht="15">
      <c r="A100" s="470"/>
      <c r="B100" s="412" t="s">
        <v>298</v>
      </c>
      <c r="C100" s="411" t="e">
        <f t="shared" si="1"/>
        <v>#VALUE!</v>
      </c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0"/>
      <c r="Y100" s="410"/>
      <c r="Z100" s="410"/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</row>
    <row r="101" spans="1:58" ht="15">
      <c r="A101" s="470"/>
      <c r="B101" s="412" t="s">
        <v>299</v>
      </c>
      <c r="C101" s="411" t="e">
        <f t="shared" si="1"/>
        <v>#VALUE!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10"/>
      <c r="U101" s="410"/>
      <c r="V101" s="410"/>
      <c r="W101" s="410"/>
      <c r="X101" s="410"/>
      <c r="Y101" s="410"/>
      <c r="Z101" s="410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410"/>
      <c r="AL101" s="410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0"/>
    </row>
    <row r="102" spans="1:58" ht="15">
      <c r="A102" s="470"/>
      <c r="B102" s="412" t="s">
        <v>300</v>
      </c>
      <c r="C102" s="411" t="e">
        <f t="shared" si="1"/>
        <v>#VALUE!</v>
      </c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  <c r="Q102" s="410"/>
      <c r="R102" s="410"/>
      <c r="S102" s="410"/>
      <c r="T102" s="410"/>
      <c r="U102" s="410"/>
      <c r="V102" s="410"/>
      <c r="W102" s="410"/>
      <c r="X102" s="410"/>
      <c r="Y102" s="410"/>
      <c r="Z102" s="410"/>
      <c r="AA102" s="410"/>
      <c r="AB102" s="410"/>
      <c r="AC102" s="410"/>
      <c r="AD102" s="410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  <c r="AP102" s="410"/>
      <c r="AQ102" s="410"/>
      <c r="AR102" s="410"/>
      <c r="AS102" s="410"/>
      <c r="AT102" s="410"/>
      <c r="AU102" s="410"/>
      <c r="AV102" s="410"/>
      <c r="AW102" s="410"/>
      <c r="AX102" s="410"/>
      <c r="AY102" s="410"/>
      <c r="AZ102" s="410"/>
      <c r="BA102" s="410"/>
      <c r="BB102" s="410"/>
      <c r="BC102" s="410"/>
      <c r="BD102" s="410"/>
      <c r="BE102" s="410"/>
      <c r="BF102" s="410"/>
    </row>
    <row r="103" spans="1:58" ht="15">
      <c r="A103" s="470"/>
      <c r="B103" s="412" t="s">
        <v>301</v>
      </c>
      <c r="C103" s="411" t="e">
        <f t="shared" si="1"/>
        <v>#VALUE!</v>
      </c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  <c r="AP103" s="410"/>
      <c r="AQ103" s="410"/>
      <c r="AR103" s="410"/>
      <c r="AS103" s="410"/>
      <c r="AT103" s="410"/>
      <c r="AU103" s="410"/>
      <c r="AV103" s="410"/>
      <c r="AW103" s="410"/>
      <c r="AX103" s="410"/>
      <c r="AY103" s="410"/>
      <c r="AZ103" s="410"/>
      <c r="BA103" s="410"/>
      <c r="BB103" s="410"/>
      <c r="BC103" s="410"/>
      <c r="BD103" s="410"/>
      <c r="BE103" s="410"/>
      <c r="BF103" s="410"/>
    </row>
    <row r="104" spans="1:58" ht="15">
      <c r="A104" s="470"/>
      <c r="B104" s="412" t="s">
        <v>302</v>
      </c>
      <c r="C104" s="411">
        <f t="shared" si="1"/>
        <v>3</v>
      </c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0"/>
      <c r="W104" s="410"/>
      <c r="X104" s="410"/>
      <c r="Y104" s="410"/>
      <c r="Z104" s="410"/>
      <c r="AA104" s="410"/>
      <c r="AB104" s="410"/>
      <c r="AC104" s="410"/>
      <c r="AD104" s="410"/>
      <c r="AE104" s="410"/>
      <c r="AF104" s="410"/>
      <c r="AG104" s="410"/>
      <c r="AH104" s="410"/>
      <c r="AI104" s="410"/>
      <c r="AJ104" s="410"/>
      <c r="AK104" s="410"/>
      <c r="AL104" s="410"/>
      <c r="AM104" s="410"/>
      <c r="AN104" s="410"/>
      <c r="AO104" s="410"/>
      <c r="AP104" s="410"/>
      <c r="AQ104" s="410"/>
      <c r="AR104" s="410"/>
      <c r="AS104" s="410"/>
      <c r="AT104" s="410"/>
      <c r="AU104" s="410"/>
      <c r="AV104" s="410"/>
      <c r="AW104" s="410"/>
      <c r="AX104" s="410"/>
      <c r="AY104" s="410"/>
      <c r="AZ104" s="410"/>
      <c r="BA104" s="410"/>
      <c r="BB104" s="410"/>
      <c r="BC104" s="410"/>
      <c r="BD104" s="410"/>
      <c r="BE104" s="410"/>
      <c r="BF104" s="410"/>
    </row>
    <row r="105" spans="1:58" ht="15">
      <c r="A105" s="470"/>
      <c r="B105" s="412" t="s">
        <v>303</v>
      </c>
      <c r="C105" s="411" t="e">
        <f t="shared" si="1"/>
        <v>#VALUE!</v>
      </c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10"/>
      <c r="U105" s="410"/>
      <c r="V105" s="410"/>
      <c r="W105" s="410"/>
      <c r="X105" s="410"/>
      <c r="Y105" s="410"/>
      <c r="Z105" s="410"/>
      <c r="AA105" s="410"/>
      <c r="AB105" s="410"/>
      <c r="AC105" s="410"/>
      <c r="AD105" s="410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  <c r="AP105" s="410"/>
      <c r="AQ105" s="410"/>
      <c r="AR105" s="410"/>
      <c r="AS105" s="410"/>
      <c r="AT105" s="410"/>
      <c r="AU105" s="410"/>
      <c r="AV105" s="410"/>
      <c r="AW105" s="410"/>
      <c r="AX105" s="410"/>
      <c r="AY105" s="410"/>
      <c r="AZ105" s="410"/>
      <c r="BA105" s="410"/>
      <c r="BB105" s="410"/>
      <c r="BC105" s="410"/>
      <c r="BD105" s="410"/>
      <c r="BE105" s="410"/>
      <c r="BF105" s="410"/>
    </row>
    <row r="106" spans="1:58" ht="15">
      <c r="A106" s="470"/>
      <c r="B106" s="412" t="s">
        <v>304</v>
      </c>
      <c r="C106" s="411" t="e">
        <f t="shared" si="1"/>
        <v>#VALUE!</v>
      </c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10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10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  <c r="AW106" s="410"/>
      <c r="AX106" s="410"/>
      <c r="AY106" s="410"/>
      <c r="AZ106" s="410"/>
      <c r="BA106" s="410"/>
      <c r="BB106" s="410"/>
      <c r="BC106" s="410"/>
      <c r="BD106" s="410"/>
      <c r="BE106" s="410"/>
      <c r="BF106" s="410"/>
    </row>
    <row r="107" spans="1:58" ht="15">
      <c r="A107" s="470"/>
      <c r="B107" s="412" t="s">
        <v>305</v>
      </c>
      <c r="C107" s="411" t="e">
        <f t="shared" si="1"/>
        <v>#VALUE!</v>
      </c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10"/>
      <c r="U107" s="410"/>
      <c r="V107" s="410"/>
      <c r="W107" s="410"/>
      <c r="X107" s="410"/>
      <c r="Y107" s="410"/>
      <c r="Z107" s="410"/>
      <c r="AA107" s="410"/>
      <c r="AB107" s="410"/>
      <c r="AC107" s="410"/>
      <c r="AD107" s="410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0"/>
      <c r="BA107" s="410"/>
      <c r="BB107" s="410"/>
      <c r="BC107" s="410"/>
      <c r="BD107" s="410"/>
      <c r="BE107" s="410"/>
      <c r="BF107" s="410"/>
    </row>
    <row r="108" spans="1:58" ht="15">
      <c r="A108" s="470"/>
      <c r="B108" s="412" t="s">
        <v>306</v>
      </c>
      <c r="C108" s="411" t="e">
        <f t="shared" si="1"/>
        <v>#VALUE!</v>
      </c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V108" s="410"/>
      <c r="W108" s="410"/>
      <c r="X108" s="410"/>
      <c r="Y108" s="410"/>
      <c r="Z108" s="410"/>
      <c r="AA108" s="410"/>
      <c r="AB108" s="410"/>
      <c r="AC108" s="410"/>
      <c r="AD108" s="410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0"/>
      <c r="BA108" s="410"/>
      <c r="BB108" s="410"/>
      <c r="BC108" s="410"/>
      <c r="BD108" s="410"/>
      <c r="BE108" s="410"/>
      <c r="BF108" s="410"/>
    </row>
    <row r="109" spans="1:58" ht="24">
      <c r="A109" s="470"/>
      <c r="B109" s="412" t="s">
        <v>307</v>
      </c>
      <c r="C109" s="411" t="e">
        <f t="shared" si="1"/>
        <v>#VALUE!</v>
      </c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10"/>
      <c r="U109" s="410"/>
      <c r="V109" s="410"/>
      <c r="W109" s="410"/>
      <c r="X109" s="410"/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0"/>
      <c r="BD109" s="410"/>
      <c r="BE109" s="410"/>
      <c r="BF109" s="410"/>
    </row>
    <row r="110" spans="1:58" ht="15">
      <c r="A110" s="470"/>
      <c r="B110" s="412" t="s">
        <v>308</v>
      </c>
      <c r="C110" s="411" t="e">
        <f t="shared" si="1"/>
        <v>#VALUE!</v>
      </c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10"/>
      <c r="U110" s="410"/>
      <c r="V110" s="410"/>
      <c r="W110" s="410"/>
      <c r="X110" s="410"/>
      <c r="Y110" s="410"/>
      <c r="Z110" s="410"/>
      <c r="AA110" s="410"/>
      <c r="AB110" s="410"/>
      <c r="AC110" s="410"/>
      <c r="AD110" s="410"/>
      <c r="AE110" s="410"/>
      <c r="AF110" s="410"/>
      <c r="AG110" s="410"/>
      <c r="AH110" s="410"/>
      <c r="AI110" s="410"/>
      <c r="AJ110" s="410"/>
      <c r="AK110" s="410"/>
      <c r="AL110" s="410"/>
      <c r="AM110" s="410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10"/>
      <c r="BA110" s="410"/>
      <c r="BB110" s="410"/>
      <c r="BC110" s="410"/>
      <c r="BD110" s="410"/>
      <c r="BE110" s="410"/>
      <c r="BF110" s="410"/>
    </row>
    <row r="111" spans="1:58" ht="15">
      <c r="A111" s="470"/>
      <c r="B111" s="412" t="s">
        <v>309</v>
      </c>
      <c r="C111" s="411" t="e">
        <f t="shared" si="1"/>
        <v>#VALUE!</v>
      </c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  <c r="Q111" s="410"/>
      <c r="R111" s="410"/>
      <c r="S111" s="410"/>
      <c r="T111" s="410"/>
      <c r="U111" s="410"/>
      <c r="V111" s="410"/>
      <c r="W111" s="410"/>
      <c r="X111" s="410"/>
      <c r="Y111" s="410"/>
      <c r="Z111" s="410"/>
      <c r="AA111" s="410"/>
      <c r="AB111" s="410"/>
      <c r="AC111" s="410"/>
      <c r="AD111" s="410"/>
      <c r="AE111" s="410"/>
      <c r="AF111" s="410"/>
      <c r="AG111" s="410"/>
      <c r="AH111" s="410"/>
      <c r="AI111" s="410"/>
      <c r="AJ111" s="410"/>
      <c r="AK111" s="410"/>
      <c r="AL111" s="410"/>
      <c r="AM111" s="410"/>
      <c r="AN111" s="410"/>
      <c r="AO111" s="410"/>
      <c r="AP111" s="410"/>
      <c r="AQ111" s="410"/>
      <c r="AR111" s="410"/>
      <c r="AS111" s="410"/>
      <c r="AT111" s="410"/>
      <c r="AU111" s="410"/>
      <c r="AV111" s="410"/>
      <c r="AW111" s="410"/>
      <c r="AX111" s="410"/>
      <c r="AY111" s="410"/>
      <c r="AZ111" s="410"/>
      <c r="BA111" s="410"/>
      <c r="BB111" s="410"/>
      <c r="BC111" s="410"/>
      <c r="BD111" s="410"/>
      <c r="BE111" s="410"/>
      <c r="BF111" s="410"/>
    </row>
    <row r="112" spans="1:58" ht="15">
      <c r="A112" s="470"/>
      <c r="B112" s="412" t="s">
        <v>310</v>
      </c>
      <c r="C112" s="411" t="e">
        <f t="shared" si="1"/>
        <v>#VALUE!</v>
      </c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  <c r="Q112" s="410"/>
      <c r="R112" s="410"/>
      <c r="S112" s="410"/>
      <c r="T112" s="410"/>
      <c r="U112" s="410"/>
      <c r="V112" s="410"/>
      <c r="W112" s="410"/>
      <c r="X112" s="410"/>
      <c r="Y112" s="410"/>
      <c r="Z112" s="410"/>
      <c r="AA112" s="410"/>
      <c r="AB112" s="410"/>
      <c r="AC112" s="410"/>
      <c r="AD112" s="410"/>
      <c r="AE112" s="410"/>
      <c r="AF112" s="410"/>
      <c r="AG112" s="410"/>
      <c r="AH112" s="410"/>
      <c r="AI112" s="410"/>
      <c r="AJ112" s="410"/>
      <c r="AK112" s="410"/>
      <c r="AL112" s="410"/>
      <c r="AM112" s="410"/>
      <c r="AN112" s="410"/>
      <c r="AO112" s="410"/>
      <c r="AP112" s="410"/>
      <c r="AQ112" s="410"/>
      <c r="AR112" s="410"/>
      <c r="AS112" s="410"/>
      <c r="AT112" s="410"/>
      <c r="AU112" s="410"/>
      <c r="AV112" s="410"/>
      <c r="AW112" s="410"/>
      <c r="AX112" s="410"/>
      <c r="AY112" s="410"/>
      <c r="AZ112" s="410"/>
      <c r="BA112" s="410"/>
      <c r="BB112" s="410"/>
      <c r="BC112" s="410"/>
      <c r="BD112" s="410"/>
      <c r="BE112" s="410"/>
      <c r="BF112" s="410"/>
    </row>
    <row r="113" spans="1:58" ht="15">
      <c r="A113" s="470"/>
      <c r="B113" s="412" t="s">
        <v>311</v>
      </c>
      <c r="C113" s="411" t="e">
        <f t="shared" si="1"/>
        <v>#VALUE!</v>
      </c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  <c r="Q113" s="410"/>
      <c r="R113" s="410"/>
      <c r="S113" s="410"/>
      <c r="T113" s="410"/>
      <c r="U113" s="410"/>
      <c r="V113" s="410"/>
      <c r="W113" s="410"/>
      <c r="X113" s="410"/>
      <c r="Y113" s="410"/>
      <c r="Z113" s="410"/>
      <c r="AA113" s="410"/>
      <c r="AB113" s="410"/>
      <c r="AC113" s="410"/>
      <c r="AD113" s="410"/>
      <c r="AE113" s="410"/>
      <c r="AF113" s="410"/>
      <c r="AG113" s="410"/>
      <c r="AH113" s="410"/>
      <c r="AI113" s="410"/>
      <c r="AJ113" s="410"/>
      <c r="AK113" s="410"/>
      <c r="AL113" s="410"/>
      <c r="AM113" s="410"/>
      <c r="AN113" s="410"/>
      <c r="AO113" s="410"/>
      <c r="AP113" s="410"/>
      <c r="AQ113" s="410"/>
      <c r="AR113" s="410"/>
      <c r="AS113" s="410"/>
      <c r="AT113" s="410"/>
      <c r="AU113" s="410"/>
      <c r="AV113" s="410"/>
      <c r="AW113" s="410"/>
      <c r="AX113" s="410"/>
      <c r="AY113" s="410"/>
      <c r="AZ113" s="410"/>
      <c r="BA113" s="410"/>
      <c r="BB113" s="410"/>
      <c r="BC113" s="410"/>
      <c r="BD113" s="410"/>
      <c r="BE113" s="410"/>
      <c r="BF113" s="410"/>
    </row>
    <row r="114" spans="1:58" ht="15">
      <c r="A114" s="470"/>
      <c r="B114" s="412" t="s">
        <v>312</v>
      </c>
      <c r="C114" s="411" t="e">
        <f t="shared" si="1"/>
        <v>#VALUE!</v>
      </c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  <c r="Q114" s="410"/>
      <c r="R114" s="410"/>
      <c r="S114" s="410"/>
      <c r="T114" s="410"/>
      <c r="U114" s="410"/>
      <c r="V114" s="410"/>
      <c r="W114" s="410"/>
      <c r="X114" s="410"/>
      <c r="Y114" s="410"/>
      <c r="Z114" s="410"/>
      <c r="AA114" s="410"/>
      <c r="AB114" s="410"/>
      <c r="AC114" s="410"/>
      <c r="AD114" s="410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  <c r="AP114" s="410"/>
      <c r="AQ114" s="410"/>
      <c r="AR114" s="410"/>
      <c r="AS114" s="410"/>
      <c r="AT114" s="410"/>
      <c r="AU114" s="410"/>
      <c r="AV114" s="410"/>
      <c r="AW114" s="410"/>
      <c r="AX114" s="410"/>
      <c r="AY114" s="410"/>
      <c r="AZ114" s="410"/>
      <c r="BA114" s="410"/>
      <c r="BB114" s="410"/>
      <c r="BC114" s="410"/>
      <c r="BD114" s="410"/>
      <c r="BE114" s="410"/>
      <c r="BF114" s="410"/>
    </row>
    <row r="115" spans="1:58" ht="15">
      <c r="A115" s="470"/>
      <c r="B115" s="412" t="s">
        <v>313</v>
      </c>
      <c r="C115" s="411" t="e">
        <f t="shared" si="1"/>
        <v>#VALUE!</v>
      </c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  <c r="Q115" s="410"/>
      <c r="R115" s="410"/>
      <c r="S115" s="410"/>
      <c r="T115" s="410"/>
      <c r="U115" s="410"/>
      <c r="V115" s="410"/>
      <c r="W115" s="410"/>
      <c r="X115" s="410"/>
      <c r="Y115" s="410"/>
      <c r="Z115" s="410"/>
      <c r="AA115" s="410"/>
      <c r="AB115" s="410"/>
      <c r="AC115" s="410"/>
      <c r="AD115" s="410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  <c r="AP115" s="410"/>
      <c r="AQ115" s="410"/>
      <c r="AR115" s="410"/>
      <c r="AS115" s="410"/>
      <c r="AT115" s="410"/>
      <c r="AU115" s="410"/>
      <c r="AV115" s="410"/>
      <c r="AW115" s="410"/>
      <c r="AX115" s="410"/>
      <c r="AY115" s="410"/>
      <c r="AZ115" s="410"/>
      <c r="BA115" s="410"/>
      <c r="BB115" s="410"/>
      <c r="BC115" s="410"/>
      <c r="BD115" s="410"/>
      <c r="BE115" s="410"/>
      <c r="BF115" s="410"/>
    </row>
    <row r="116" spans="1:58" ht="15">
      <c r="A116" s="470"/>
      <c r="B116" s="412" t="s">
        <v>314</v>
      </c>
      <c r="C116" s="411" t="e">
        <f t="shared" si="1"/>
        <v>#VALUE!</v>
      </c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10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10"/>
      <c r="BA116" s="410"/>
      <c r="BB116" s="410"/>
      <c r="BC116" s="410"/>
      <c r="BD116" s="410"/>
      <c r="BE116" s="410"/>
      <c r="BF116" s="410"/>
    </row>
    <row r="117" spans="1:58" ht="15">
      <c r="A117" s="470"/>
      <c r="B117" s="412" t="s">
        <v>315</v>
      </c>
      <c r="C117" s="411" t="e">
        <f t="shared" si="1"/>
        <v>#VALUE!</v>
      </c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410"/>
      <c r="U117" s="410"/>
      <c r="V117" s="410"/>
      <c r="W117" s="410"/>
      <c r="X117" s="410"/>
      <c r="Y117" s="410"/>
      <c r="Z117" s="410"/>
      <c r="AA117" s="410"/>
      <c r="AB117" s="410"/>
      <c r="AC117" s="410"/>
      <c r="AD117" s="410"/>
      <c r="AE117" s="410"/>
      <c r="AF117" s="410"/>
      <c r="AG117" s="410"/>
      <c r="AH117" s="410"/>
      <c r="AI117" s="410"/>
      <c r="AJ117" s="410"/>
      <c r="AK117" s="410"/>
      <c r="AL117" s="410"/>
      <c r="AM117" s="410"/>
      <c r="AN117" s="410"/>
      <c r="AO117" s="410"/>
      <c r="AP117" s="410"/>
      <c r="AQ117" s="410"/>
      <c r="AR117" s="410"/>
      <c r="AS117" s="410"/>
      <c r="AT117" s="410"/>
      <c r="AU117" s="410"/>
      <c r="AV117" s="410"/>
      <c r="AW117" s="410"/>
      <c r="AX117" s="410"/>
      <c r="AY117" s="410"/>
      <c r="AZ117" s="410"/>
      <c r="BA117" s="410"/>
      <c r="BB117" s="410"/>
      <c r="BC117" s="410"/>
      <c r="BD117" s="410"/>
      <c r="BE117" s="410"/>
      <c r="BF117" s="410"/>
    </row>
    <row r="118" spans="1:58" ht="48">
      <c r="A118" s="470"/>
      <c r="B118" s="412" t="s">
        <v>316</v>
      </c>
      <c r="C118" s="411" t="e">
        <f t="shared" si="1"/>
        <v>#VALUE!</v>
      </c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  <c r="Q118" s="410"/>
      <c r="R118" s="410"/>
      <c r="S118" s="410"/>
      <c r="T118" s="410"/>
      <c r="U118" s="410"/>
      <c r="V118" s="410"/>
      <c r="W118" s="410"/>
      <c r="X118" s="410"/>
      <c r="Y118" s="410"/>
      <c r="Z118" s="410"/>
      <c r="AA118" s="410"/>
      <c r="AB118" s="410"/>
      <c r="AC118" s="410"/>
      <c r="AD118" s="410"/>
      <c r="AE118" s="410"/>
      <c r="AF118" s="410"/>
      <c r="AG118" s="410"/>
      <c r="AH118" s="410"/>
      <c r="AI118" s="410"/>
      <c r="AJ118" s="410"/>
      <c r="AK118" s="410"/>
      <c r="AL118" s="410"/>
      <c r="AM118" s="410"/>
      <c r="AN118" s="410"/>
      <c r="AO118" s="410"/>
      <c r="AP118" s="410"/>
      <c r="AQ118" s="410"/>
      <c r="AR118" s="410"/>
      <c r="AS118" s="410"/>
      <c r="AT118" s="410"/>
      <c r="AU118" s="410"/>
      <c r="AV118" s="410"/>
      <c r="AW118" s="410"/>
      <c r="AX118" s="410"/>
      <c r="AY118" s="410"/>
      <c r="AZ118" s="410"/>
      <c r="BA118" s="410"/>
      <c r="BB118" s="410"/>
      <c r="BC118" s="410"/>
      <c r="BD118" s="410"/>
      <c r="BE118" s="410"/>
      <c r="BF118" s="410"/>
    </row>
    <row r="119" spans="1:58" ht="15">
      <c r="A119" s="470"/>
      <c r="B119" s="412" t="s">
        <v>317</v>
      </c>
      <c r="C119" s="411" t="e">
        <f t="shared" si="1"/>
        <v>#VALUE!</v>
      </c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  <c r="Q119" s="410"/>
      <c r="R119" s="410"/>
      <c r="S119" s="410"/>
      <c r="T119" s="410"/>
      <c r="U119" s="410"/>
      <c r="V119" s="410"/>
      <c r="W119" s="410"/>
      <c r="X119" s="410"/>
      <c r="Y119" s="410"/>
      <c r="Z119" s="410"/>
      <c r="AA119" s="410"/>
      <c r="AB119" s="410"/>
      <c r="AC119" s="410"/>
      <c r="AD119" s="410"/>
      <c r="AE119" s="410"/>
      <c r="AF119" s="410"/>
      <c r="AG119" s="410"/>
      <c r="AH119" s="410"/>
      <c r="AI119" s="410"/>
      <c r="AJ119" s="410"/>
      <c r="AK119" s="410"/>
      <c r="AL119" s="410"/>
      <c r="AM119" s="410"/>
      <c r="AN119" s="410"/>
      <c r="AO119" s="410"/>
      <c r="AP119" s="410"/>
      <c r="AQ119" s="410"/>
      <c r="AR119" s="410"/>
      <c r="AS119" s="410"/>
      <c r="AT119" s="410"/>
      <c r="AU119" s="410"/>
      <c r="AV119" s="410"/>
      <c r="AW119" s="410"/>
      <c r="AX119" s="410"/>
      <c r="AY119" s="410"/>
      <c r="AZ119" s="410"/>
      <c r="BA119" s="410"/>
      <c r="BB119" s="410"/>
      <c r="BC119" s="410"/>
      <c r="BD119" s="410"/>
      <c r="BE119" s="410"/>
      <c r="BF119" s="410"/>
    </row>
    <row r="120" spans="1:58" ht="15">
      <c r="A120" s="470"/>
      <c r="B120" s="412" t="s">
        <v>318</v>
      </c>
      <c r="C120" s="411" t="e">
        <f t="shared" si="1"/>
        <v>#VALUE!</v>
      </c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0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  <c r="AW120" s="410"/>
      <c r="AX120" s="410"/>
      <c r="AY120" s="410"/>
      <c r="AZ120" s="410"/>
      <c r="BA120" s="410"/>
      <c r="BB120" s="410"/>
      <c r="BC120" s="410"/>
      <c r="BD120" s="410"/>
      <c r="BE120" s="410"/>
      <c r="BF120" s="410"/>
    </row>
    <row r="121" spans="1:58" ht="15">
      <c r="A121" s="470"/>
      <c r="B121" s="412" t="s">
        <v>319</v>
      </c>
      <c r="C121" s="411">
        <f t="shared" si="1"/>
        <v>5</v>
      </c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  <c r="Q121" s="410"/>
      <c r="R121" s="410"/>
      <c r="S121" s="410"/>
      <c r="T121" s="410"/>
      <c r="U121" s="410"/>
      <c r="V121" s="410"/>
      <c r="W121" s="410"/>
      <c r="X121" s="410"/>
      <c r="Y121" s="410"/>
      <c r="Z121" s="410"/>
      <c r="AA121" s="410"/>
      <c r="AB121" s="410"/>
      <c r="AC121" s="410"/>
      <c r="AD121" s="410"/>
      <c r="AE121" s="410"/>
      <c r="AF121" s="410"/>
      <c r="AG121" s="410"/>
      <c r="AH121" s="410"/>
      <c r="AI121" s="410"/>
      <c r="AJ121" s="410"/>
      <c r="AK121" s="410"/>
      <c r="AL121" s="410"/>
      <c r="AM121" s="410"/>
      <c r="AN121" s="410"/>
      <c r="AO121" s="410"/>
      <c r="AP121" s="410"/>
      <c r="AQ121" s="410"/>
      <c r="AR121" s="410"/>
      <c r="AS121" s="410"/>
      <c r="AT121" s="410"/>
      <c r="AU121" s="410"/>
      <c r="AV121" s="410"/>
      <c r="AW121" s="410"/>
      <c r="AX121" s="410"/>
      <c r="AY121" s="410"/>
      <c r="AZ121" s="410"/>
      <c r="BA121" s="410"/>
      <c r="BB121" s="410"/>
      <c r="BC121" s="410"/>
      <c r="BD121" s="410"/>
      <c r="BE121" s="410"/>
      <c r="BF121" s="410"/>
    </row>
    <row r="122" spans="1:58" ht="15">
      <c r="A122" s="470"/>
      <c r="B122" s="412" t="s">
        <v>320</v>
      </c>
      <c r="C122" s="411" t="e">
        <f t="shared" si="1"/>
        <v>#VALUE!</v>
      </c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10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0"/>
      <c r="AK122" s="410"/>
      <c r="AL122" s="410"/>
      <c r="AM122" s="410"/>
      <c r="AN122" s="410"/>
      <c r="AO122" s="410"/>
      <c r="AP122" s="410"/>
      <c r="AQ122" s="410"/>
      <c r="AR122" s="410"/>
      <c r="AS122" s="410"/>
      <c r="AT122" s="410"/>
      <c r="AU122" s="410"/>
      <c r="AV122" s="410"/>
      <c r="AW122" s="410"/>
      <c r="AX122" s="410"/>
      <c r="AY122" s="410"/>
      <c r="AZ122" s="410"/>
      <c r="BA122" s="410"/>
      <c r="BB122" s="410"/>
      <c r="BC122" s="410"/>
      <c r="BD122" s="410"/>
      <c r="BE122" s="410"/>
      <c r="BF122" s="410"/>
    </row>
    <row r="123" spans="1:58" ht="15">
      <c r="A123" s="470"/>
      <c r="B123" s="412" t="s">
        <v>321</v>
      </c>
      <c r="C123" s="411" t="e">
        <f t="shared" si="1"/>
        <v>#VALUE!</v>
      </c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0"/>
      <c r="U123" s="410"/>
      <c r="V123" s="410"/>
      <c r="W123" s="410"/>
      <c r="X123" s="410"/>
      <c r="Y123" s="410"/>
      <c r="Z123" s="410"/>
      <c r="AA123" s="410"/>
      <c r="AB123" s="410"/>
      <c r="AC123" s="410"/>
      <c r="AD123" s="410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0"/>
      <c r="AP123" s="410"/>
      <c r="AQ123" s="410"/>
      <c r="AR123" s="410"/>
      <c r="AS123" s="410"/>
      <c r="AT123" s="410"/>
      <c r="AU123" s="410"/>
      <c r="AV123" s="410"/>
      <c r="AW123" s="410"/>
      <c r="AX123" s="410"/>
      <c r="AY123" s="410"/>
      <c r="AZ123" s="410"/>
      <c r="BA123" s="410"/>
      <c r="BB123" s="410"/>
      <c r="BC123" s="410"/>
      <c r="BD123" s="410"/>
      <c r="BE123" s="410"/>
      <c r="BF123" s="410"/>
    </row>
    <row r="124" spans="1:58" ht="15">
      <c r="A124" s="470"/>
      <c r="B124" s="412" t="s">
        <v>322</v>
      </c>
      <c r="C124" s="411">
        <f t="shared" si="1"/>
        <v>3</v>
      </c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10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10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  <c r="AW124" s="410"/>
      <c r="AX124" s="410"/>
      <c r="AY124" s="410"/>
      <c r="AZ124" s="410"/>
      <c r="BA124" s="410"/>
      <c r="BB124" s="410"/>
      <c r="BC124" s="410"/>
      <c r="BD124" s="410"/>
      <c r="BE124" s="410"/>
      <c r="BF124" s="410"/>
    </row>
    <row r="125" spans="1:58" ht="15">
      <c r="A125" s="470"/>
      <c r="B125" s="412" t="s">
        <v>323</v>
      </c>
      <c r="C125" s="411" t="e">
        <f t="shared" si="1"/>
        <v>#VALUE!</v>
      </c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/>
      <c r="U125" s="410"/>
      <c r="V125" s="410"/>
      <c r="W125" s="410"/>
      <c r="X125" s="410"/>
      <c r="Y125" s="410"/>
      <c r="Z125" s="410"/>
      <c r="AA125" s="410"/>
      <c r="AB125" s="410"/>
      <c r="AC125" s="410"/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0"/>
      <c r="AY125" s="410"/>
      <c r="AZ125" s="410"/>
      <c r="BA125" s="410"/>
      <c r="BB125" s="410"/>
      <c r="BC125" s="410"/>
      <c r="BD125" s="410"/>
      <c r="BE125" s="410"/>
      <c r="BF125" s="410"/>
    </row>
    <row r="126" spans="1:58" ht="15">
      <c r="A126" s="470"/>
      <c r="B126" s="412" t="s">
        <v>324</v>
      </c>
      <c r="C126" s="411" t="e">
        <f t="shared" si="1"/>
        <v>#VALUE!</v>
      </c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/>
      <c r="AD126" s="410"/>
      <c r="AE126" s="410"/>
      <c r="AF126" s="410"/>
      <c r="AG126" s="410"/>
      <c r="AH126" s="410"/>
      <c r="AI126" s="410"/>
      <c r="AJ126" s="410"/>
      <c r="AK126" s="410"/>
      <c r="AL126" s="410"/>
      <c r="AM126" s="410"/>
      <c r="AN126" s="410"/>
      <c r="AO126" s="410"/>
      <c r="AP126" s="410"/>
      <c r="AQ126" s="410"/>
      <c r="AR126" s="410"/>
      <c r="AS126" s="410"/>
      <c r="AT126" s="410"/>
      <c r="AU126" s="410"/>
      <c r="AV126" s="410"/>
      <c r="AW126" s="410"/>
      <c r="AX126" s="410"/>
      <c r="AY126" s="410"/>
      <c r="AZ126" s="410"/>
      <c r="BA126" s="410"/>
      <c r="BB126" s="410"/>
      <c r="BC126" s="410"/>
      <c r="BD126" s="410"/>
      <c r="BE126" s="410"/>
      <c r="BF126" s="410"/>
    </row>
    <row r="127" spans="1:58" ht="15">
      <c r="A127" s="470"/>
      <c r="B127" s="412" t="s">
        <v>325</v>
      </c>
      <c r="C127" s="411" t="e">
        <f t="shared" si="1"/>
        <v>#VALUE!</v>
      </c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  <c r="Q127" s="410"/>
      <c r="R127" s="410"/>
      <c r="S127" s="410"/>
      <c r="T127" s="410"/>
      <c r="U127" s="410"/>
      <c r="V127" s="410"/>
      <c r="W127" s="410"/>
      <c r="X127" s="410"/>
      <c r="Y127" s="410"/>
      <c r="Z127" s="410"/>
      <c r="AA127" s="410"/>
      <c r="AB127" s="410"/>
      <c r="AC127" s="410"/>
      <c r="AD127" s="410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0"/>
      <c r="AO127" s="410"/>
      <c r="AP127" s="410"/>
      <c r="AQ127" s="410"/>
      <c r="AR127" s="410"/>
      <c r="AS127" s="410"/>
      <c r="AT127" s="410"/>
      <c r="AU127" s="410"/>
      <c r="AV127" s="410"/>
      <c r="AW127" s="410"/>
      <c r="AX127" s="410"/>
      <c r="AY127" s="410"/>
      <c r="AZ127" s="410"/>
      <c r="BA127" s="410"/>
      <c r="BB127" s="410"/>
      <c r="BC127" s="410"/>
      <c r="BD127" s="410"/>
      <c r="BE127" s="410"/>
      <c r="BF127" s="410"/>
    </row>
    <row r="128" spans="1:58" ht="15">
      <c r="A128" s="470"/>
      <c r="B128" s="412" t="s">
        <v>326</v>
      </c>
      <c r="C128" s="411" t="e">
        <f t="shared" si="1"/>
        <v>#VALUE!</v>
      </c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0"/>
      <c r="AB128" s="410"/>
      <c r="AC128" s="410"/>
      <c r="AD128" s="410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0"/>
      <c r="AO128" s="410"/>
      <c r="AP128" s="410"/>
      <c r="AQ128" s="410"/>
      <c r="AR128" s="410"/>
      <c r="AS128" s="410"/>
      <c r="AT128" s="410"/>
      <c r="AU128" s="410"/>
      <c r="AV128" s="410"/>
      <c r="AW128" s="410"/>
      <c r="AX128" s="410"/>
      <c r="AY128" s="410"/>
      <c r="AZ128" s="410"/>
      <c r="BA128" s="410"/>
      <c r="BB128" s="410"/>
      <c r="BC128" s="410"/>
      <c r="BD128" s="410"/>
      <c r="BE128" s="410"/>
      <c r="BF128" s="410"/>
    </row>
    <row r="129" spans="1:58" ht="15">
      <c r="A129" s="470"/>
      <c r="B129" s="412" t="s">
        <v>327</v>
      </c>
      <c r="C129" s="411" t="e">
        <f t="shared" si="1"/>
        <v>#VALUE!</v>
      </c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  <c r="AI129" s="410"/>
      <c r="AJ129" s="410"/>
      <c r="AK129" s="410"/>
      <c r="AL129" s="410"/>
      <c r="AM129" s="410"/>
      <c r="AN129" s="410"/>
      <c r="AO129" s="410"/>
      <c r="AP129" s="410"/>
      <c r="AQ129" s="410"/>
      <c r="AR129" s="410"/>
      <c r="AS129" s="410"/>
      <c r="AT129" s="410"/>
      <c r="AU129" s="410"/>
      <c r="AV129" s="410"/>
      <c r="AW129" s="410"/>
      <c r="AX129" s="410"/>
      <c r="AY129" s="410"/>
      <c r="AZ129" s="410"/>
      <c r="BA129" s="410"/>
      <c r="BB129" s="410"/>
      <c r="BC129" s="410"/>
      <c r="BD129" s="410"/>
      <c r="BE129" s="410"/>
      <c r="BF129" s="410"/>
    </row>
    <row r="130" spans="1:58" ht="15">
      <c r="A130" s="470"/>
      <c r="B130" s="412" t="s">
        <v>328</v>
      </c>
      <c r="C130" s="411" t="e">
        <f t="shared" si="1"/>
        <v>#VALUE!</v>
      </c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0"/>
      <c r="AB130" s="410"/>
      <c r="AC130" s="410"/>
      <c r="AD130" s="410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  <c r="AP130" s="410"/>
      <c r="AQ130" s="410"/>
      <c r="AR130" s="410"/>
      <c r="AS130" s="410"/>
      <c r="AT130" s="410"/>
      <c r="AU130" s="410"/>
      <c r="AV130" s="410"/>
      <c r="AW130" s="410"/>
      <c r="AX130" s="410"/>
      <c r="AY130" s="410"/>
      <c r="AZ130" s="410"/>
      <c r="BA130" s="410"/>
      <c r="BB130" s="410"/>
      <c r="BC130" s="410"/>
      <c r="BD130" s="410"/>
      <c r="BE130" s="410"/>
      <c r="BF130" s="410"/>
    </row>
    <row r="131" spans="1:58" ht="15">
      <c r="A131" s="470"/>
      <c r="B131" s="412" t="s">
        <v>329</v>
      </c>
      <c r="C131" s="411" t="e">
        <f t="shared" si="1"/>
        <v>#VALUE!</v>
      </c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  <c r="Q131" s="410"/>
      <c r="R131" s="410"/>
      <c r="S131" s="410"/>
      <c r="T131" s="410"/>
      <c r="U131" s="410"/>
      <c r="V131" s="410"/>
      <c r="W131" s="410"/>
      <c r="X131" s="410"/>
      <c r="Y131" s="410"/>
      <c r="Z131" s="410"/>
      <c r="AA131" s="410"/>
      <c r="AB131" s="410"/>
      <c r="AC131" s="410"/>
      <c r="AD131" s="410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  <c r="AP131" s="410"/>
      <c r="AQ131" s="410"/>
      <c r="AR131" s="410"/>
      <c r="AS131" s="410"/>
      <c r="AT131" s="410"/>
      <c r="AU131" s="410"/>
      <c r="AV131" s="410"/>
      <c r="AW131" s="410"/>
      <c r="AX131" s="410"/>
      <c r="AY131" s="410"/>
      <c r="AZ131" s="410"/>
      <c r="BA131" s="410"/>
      <c r="BB131" s="410"/>
      <c r="BC131" s="410"/>
      <c r="BD131" s="410"/>
      <c r="BE131" s="410"/>
      <c r="BF131" s="410"/>
    </row>
    <row r="132" spans="1:58" ht="15">
      <c r="A132" s="470"/>
      <c r="B132" s="412" t="s">
        <v>330</v>
      </c>
      <c r="C132" s="411" t="e">
        <f t="shared" si="1"/>
        <v>#VALUE!</v>
      </c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10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  <c r="AW132" s="410"/>
      <c r="AX132" s="410"/>
      <c r="AY132" s="410"/>
      <c r="AZ132" s="410"/>
      <c r="BA132" s="410"/>
      <c r="BB132" s="410"/>
      <c r="BC132" s="410"/>
      <c r="BD132" s="410"/>
      <c r="BE132" s="410"/>
      <c r="BF132" s="410"/>
    </row>
    <row r="133" spans="1:58" ht="15">
      <c r="A133" s="470"/>
      <c r="B133" s="412" t="s">
        <v>331</v>
      </c>
      <c r="C133" s="411" t="e">
        <f t="shared" si="1"/>
        <v>#VALUE!</v>
      </c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  <c r="Q133" s="410"/>
      <c r="R133" s="410"/>
      <c r="S133" s="410"/>
      <c r="T133" s="410"/>
      <c r="U133" s="410"/>
      <c r="V133" s="410"/>
      <c r="W133" s="410"/>
      <c r="X133" s="410"/>
      <c r="Y133" s="410"/>
      <c r="Z133" s="410"/>
      <c r="AA133" s="410"/>
      <c r="AB133" s="410"/>
      <c r="AC133" s="410"/>
      <c r="AD133" s="410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</row>
    <row r="134" spans="1:58" ht="15">
      <c r="A134" s="470"/>
      <c r="B134" s="412" t="s">
        <v>332</v>
      </c>
      <c r="C134" s="411">
        <f aca="true" t="shared" si="2" ref="C134:C197">FIND("G",B134)</f>
        <v>4</v>
      </c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  <c r="Q134" s="410"/>
      <c r="R134" s="410"/>
      <c r="S134" s="410"/>
      <c r="T134" s="410"/>
      <c r="U134" s="410"/>
      <c r="V134" s="410"/>
      <c r="W134" s="410"/>
      <c r="X134" s="410"/>
      <c r="Y134" s="410"/>
      <c r="Z134" s="410"/>
      <c r="AA134" s="410"/>
      <c r="AB134" s="410"/>
      <c r="AC134" s="410"/>
      <c r="AD134" s="410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  <c r="AP134" s="410"/>
      <c r="AQ134" s="410"/>
      <c r="AR134" s="410"/>
      <c r="AS134" s="410"/>
      <c r="AT134" s="410"/>
      <c r="AU134" s="410"/>
      <c r="AV134" s="410"/>
      <c r="AW134" s="410"/>
      <c r="AX134" s="410"/>
      <c r="AY134" s="410"/>
      <c r="AZ134" s="410"/>
      <c r="BA134" s="410"/>
      <c r="BB134" s="410"/>
      <c r="BC134" s="410"/>
      <c r="BD134" s="410"/>
      <c r="BE134" s="410"/>
      <c r="BF134" s="410"/>
    </row>
    <row r="135" spans="1:58" ht="15">
      <c r="A135" s="470"/>
      <c r="B135" s="412" t="s">
        <v>333</v>
      </c>
      <c r="C135" s="411">
        <f t="shared" si="2"/>
        <v>3</v>
      </c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  <c r="Q135" s="410"/>
      <c r="R135" s="410"/>
      <c r="S135" s="410"/>
      <c r="T135" s="410"/>
      <c r="U135" s="410"/>
      <c r="V135" s="410"/>
      <c r="W135" s="410"/>
      <c r="X135" s="410"/>
      <c r="Y135" s="410"/>
      <c r="Z135" s="410"/>
      <c r="AA135" s="410"/>
      <c r="AB135" s="410"/>
      <c r="AC135" s="410"/>
      <c r="AD135" s="410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  <c r="AP135" s="410"/>
      <c r="AQ135" s="410"/>
      <c r="AR135" s="410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</row>
    <row r="136" spans="1:58" ht="15">
      <c r="A136" s="470"/>
      <c r="B136" s="412" t="s">
        <v>334</v>
      </c>
      <c r="C136" s="411">
        <f t="shared" si="2"/>
        <v>3</v>
      </c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0"/>
      <c r="W136" s="410"/>
      <c r="X136" s="410"/>
      <c r="Y136" s="410"/>
      <c r="Z136" s="410"/>
      <c r="AA136" s="410"/>
      <c r="AB136" s="410"/>
      <c r="AC136" s="410"/>
      <c r="AD136" s="410"/>
      <c r="AE136" s="410"/>
      <c r="AF136" s="410"/>
      <c r="AG136" s="410"/>
      <c r="AH136" s="410"/>
      <c r="AI136" s="410"/>
      <c r="AJ136" s="410"/>
      <c r="AK136" s="410"/>
      <c r="AL136" s="410"/>
      <c r="AM136" s="410"/>
      <c r="AN136" s="410"/>
      <c r="AO136" s="410"/>
      <c r="AP136" s="410"/>
      <c r="AQ136" s="410"/>
      <c r="AR136" s="410"/>
      <c r="AS136" s="410"/>
      <c r="AT136" s="410"/>
      <c r="AU136" s="410"/>
      <c r="AV136" s="410"/>
      <c r="AW136" s="410"/>
      <c r="AX136" s="410"/>
      <c r="AY136" s="410"/>
      <c r="AZ136" s="410"/>
      <c r="BA136" s="410"/>
      <c r="BB136" s="410"/>
      <c r="BC136" s="410"/>
      <c r="BD136" s="410"/>
      <c r="BE136" s="410"/>
      <c r="BF136" s="410"/>
    </row>
    <row r="137" spans="1:58" ht="15">
      <c r="A137" s="470"/>
      <c r="B137" s="412" t="s">
        <v>335</v>
      </c>
      <c r="C137" s="411" t="e">
        <f t="shared" si="2"/>
        <v>#VALUE!</v>
      </c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  <c r="Q137" s="410"/>
      <c r="R137" s="410"/>
      <c r="S137" s="410"/>
      <c r="T137" s="410"/>
      <c r="U137" s="410"/>
      <c r="V137" s="410"/>
      <c r="W137" s="410"/>
      <c r="X137" s="410"/>
      <c r="Y137" s="410"/>
      <c r="Z137" s="410"/>
      <c r="AA137" s="410"/>
      <c r="AB137" s="410"/>
      <c r="AC137" s="410"/>
      <c r="AD137" s="410"/>
      <c r="AE137" s="410"/>
      <c r="AF137" s="410"/>
      <c r="AG137" s="410"/>
      <c r="AH137" s="410"/>
      <c r="AI137" s="410"/>
      <c r="AJ137" s="410"/>
      <c r="AK137" s="410"/>
      <c r="AL137" s="410"/>
      <c r="AM137" s="410"/>
      <c r="AN137" s="410"/>
      <c r="AO137" s="410"/>
      <c r="AP137" s="410"/>
      <c r="AQ137" s="410"/>
      <c r="AR137" s="410"/>
      <c r="AS137" s="410"/>
      <c r="AT137" s="410"/>
      <c r="AU137" s="410"/>
      <c r="AV137" s="410"/>
      <c r="AW137" s="410"/>
      <c r="AX137" s="410"/>
      <c r="AY137" s="410"/>
      <c r="AZ137" s="410"/>
      <c r="BA137" s="410"/>
      <c r="BB137" s="410"/>
      <c r="BC137" s="410"/>
      <c r="BD137" s="410"/>
      <c r="BE137" s="410"/>
      <c r="BF137" s="410"/>
    </row>
    <row r="138" spans="1:58" ht="15">
      <c r="A138" s="470"/>
      <c r="B138" s="412" t="s">
        <v>336</v>
      </c>
      <c r="C138" s="411" t="e">
        <f t="shared" si="2"/>
        <v>#VALUE!</v>
      </c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  <c r="Q138" s="410"/>
      <c r="R138" s="410"/>
      <c r="S138" s="410"/>
      <c r="T138" s="410"/>
      <c r="U138" s="410"/>
      <c r="V138" s="410"/>
      <c r="W138" s="410"/>
      <c r="X138" s="410"/>
      <c r="Y138" s="410"/>
      <c r="Z138" s="410"/>
      <c r="AA138" s="410"/>
      <c r="AB138" s="410"/>
      <c r="AC138" s="410"/>
      <c r="AD138" s="410"/>
      <c r="AE138" s="410"/>
      <c r="AF138" s="410"/>
      <c r="AG138" s="410"/>
      <c r="AH138" s="410"/>
      <c r="AI138" s="410"/>
      <c r="AJ138" s="410"/>
      <c r="AK138" s="410"/>
      <c r="AL138" s="410"/>
      <c r="AM138" s="410"/>
      <c r="AN138" s="410"/>
      <c r="AO138" s="410"/>
      <c r="AP138" s="410"/>
      <c r="AQ138" s="410"/>
      <c r="AR138" s="410"/>
      <c r="AS138" s="410"/>
      <c r="AT138" s="410"/>
      <c r="AU138" s="410"/>
      <c r="AV138" s="410"/>
      <c r="AW138" s="410"/>
      <c r="AX138" s="410"/>
      <c r="AY138" s="410"/>
      <c r="AZ138" s="410"/>
      <c r="BA138" s="410"/>
      <c r="BB138" s="410"/>
      <c r="BC138" s="410"/>
      <c r="BD138" s="410"/>
      <c r="BE138" s="410"/>
      <c r="BF138" s="410"/>
    </row>
    <row r="139" spans="1:58" ht="15">
      <c r="A139" s="470"/>
      <c r="B139" s="412" t="s">
        <v>337</v>
      </c>
      <c r="C139" s="411">
        <f t="shared" si="2"/>
        <v>3</v>
      </c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  <c r="Q139" s="410"/>
      <c r="R139" s="410"/>
      <c r="S139" s="410"/>
      <c r="T139" s="410"/>
      <c r="U139" s="410"/>
      <c r="V139" s="410"/>
      <c r="W139" s="410"/>
      <c r="X139" s="410"/>
      <c r="Y139" s="410"/>
      <c r="Z139" s="410"/>
      <c r="AA139" s="410"/>
      <c r="AB139" s="410"/>
      <c r="AC139" s="410"/>
      <c r="AD139" s="410"/>
      <c r="AE139" s="410"/>
      <c r="AF139" s="410"/>
      <c r="AG139" s="410"/>
      <c r="AH139" s="410"/>
      <c r="AI139" s="410"/>
      <c r="AJ139" s="410"/>
      <c r="AK139" s="410"/>
      <c r="AL139" s="410"/>
      <c r="AM139" s="410"/>
      <c r="AN139" s="410"/>
      <c r="AO139" s="410"/>
      <c r="AP139" s="410"/>
      <c r="AQ139" s="410"/>
      <c r="AR139" s="410"/>
      <c r="AS139" s="410"/>
      <c r="AT139" s="410"/>
      <c r="AU139" s="410"/>
      <c r="AV139" s="410"/>
      <c r="AW139" s="410"/>
      <c r="AX139" s="410"/>
      <c r="AY139" s="410"/>
      <c r="AZ139" s="410"/>
      <c r="BA139" s="410"/>
      <c r="BB139" s="410"/>
      <c r="BC139" s="410"/>
      <c r="BD139" s="410"/>
      <c r="BE139" s="410"/>
      <c r="BF139" s="410"/>
    </row>
    <row r="140" spans="1:58" ht="15">
      <c r="A140" s="470"/>
      <c r="B140" s="412" t="s">
        <v>338</v>
      </c>
      <c r="C140" s="411">
        <f t="shared" si="2"/>
        <v>3</v>
      </c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  <c r="Q140" s="410"/>
      <c r="R140" s="410"/>
      <c r="S140" s="410"/>
      <c r="T140" s="410"/>
      <c r="U140" s="410"/>
      <c r="V140" s="410"/>
      <c r="W140" s="410"/>
      <c r="X140" s="410"/>
      <c r="Y140" s="410"/>
      <c r="Z140" s="410"/>
      <c r="AA140" s="410"/>
      <c r="AB140" s="410"/>
      <c r="AC140" s="410"/>
      <c r="AD140" s="410"/>
      <c r="AE140" s="410"/>
      <c r="AF140" s="410"/>
      <c r="AG140" s="410"/>
      <c r="AH140" s="410"/>
      <c r="AI140" s="410"/>
      <c r="AJ140" s="410"/>
      <c r="AK140" s="410"/>
      <c r="AL140" s="410"/>
      <c r="AM140" s="410"/>
      <c r="AN140" s="410"/>
      <c r="AO140" s="410"/>
      <c r="AP140" s="410"/>
      <c r="AQ140" s="410"/>
      <c r="AR140" s="410"/>
      <c r="AS140" s="410"/>
      <c r="AT140" s="410"/>
      <c r="AU140" s="410"/>
      <c r="AV140" s="410"/>
      <c r="AW140" s="410"/>
      <c r="AX140" s="410"/>
      <c r="AY140" s="410"/>
      <c r="AZ140" s="410"/>
      <c r="BA140" s="410"/>
      <c r="BB140" s="410"/>
      <c r="BC140" s="410"/>
      <c r="BD140" s="410"/>
      <c r="BE140" s="410"/>
      <c r="BF140" s="410"/>
    </row>
    <row r="141" spans="1:58" ht="15">
      <c r="A141" s="470"/>
      <c r="B141" s="412" t="s">
        <v>339</v>
      </c>
      <c r="C141" s="411">
        <f t="shared" si="2"/>
        <v>3</v>
      </c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0"/>
      <c r="Y141" s="410"/>
      <c r="Z141" s="410"/>
      <c r="AA141" s="410"/>
      <c r="AB141" s="410"/>
      <c r="AC141" s="410"/>
      <c r="AD141" s="410"/>
      <c r="AE141" s="410"/>
      <c r="AF141" s="410"/>
      <c r="AG141" s="410"/>
      <c r="AH141" s="410"/>
      <c r="AI141" s="410"/>
      <c r="AJ141" s="410"/>
      <c r="AK141" s="410"/>
      <c r="AL141" s="410"/>
      <c r="AM141" s="410"/>
      <c r="AN141" s="410"/>
      <c r="AO141" s="410"/>
      <c r="AP141" s="410"/>
      <c r="AQ141" s="410"/>
      <c r="AR141" s="410"/>
      <c r="AS141" s="410"/>
      <c r="AT141" s="410"/>
      <c r="AU141" s="410"/>
      <c r="AV141" s="410"/>
      <c r="AW141" s="410"/>
      <c r="AX141" s="410"/>
      <c r="AY141" s="410"/>
      <c r="AZ141" s="410"/>
      <c r="BA141" s="410"/>
      <c r="BB141" s="410"/>
      <c r="BC141" s="410"/>
      <c r="BD141" s="410"/>
      <c r="BE141" s="410"/>
      <c r="BF141" s="410"/>
    </row>
    <row r="142" spans="1:58" ht="15">
      <c r="A142" s="470"/>
      <c r="B142" s="412" t="s">
        <v>340</v>
      </c>
      <c r="C142" s="411" t="e">
        <f t="shared" si="2"/>
        <v>#VALUE!</v>
      </c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0"/>
      <c r="Y142" s="410"/>
      <c r="Z142" s="410"/>
      <c r="AA142" s="410"/>
      <c r="AB142" s="410"/>
      <c r="AC142" s="410"/>
      <c r="AD142" s="410"/>
      <c r="AE142" s="410"/>
      <c r="AF142" s="410"/>
      <c r="AG142" s="410"/>
      <c r="AH142" s="410"/>
      <c r="AI142" s="410"/>
      <c r="AJ142" s="410"/>
      <c r="AK142" s="410"/>
      <c r="AL142" s="410"/>
      <c r="AM142" s="410"/>
      <c r="AN142" s="410"/>
      <c r="AO142" s="410"/>
      <c r="AP142" s="410"/>
      <c r="AQ142" s="410"/>
      <c r="AR142" s="410"/>
      <c r="AS142" s="410"/>
      <c r="AT142" s="410"/>
      <c r="AU142" s="410"/>
      <c r="AV142" s="410"/>
      <c r="AW142" s="410"/>
      <c r="AX142" s="410"/>
      <c r="AY142" s="410"/>
      <c r="AZ142" s="410"/>
      <c r="BA142" s="410"/>
      <c r="BB142" s="410"/>
      <c r="BC142" s="410"/>
      <c r="BD142" s="410"/>
      <c r="BE142" s="410"/>
      <c r="BF142" s="410"/>
    </row>
    <row r="143" spans="1:58" ht="15">
      <c r="A143" s="470"/>
      <c r="B143" s="412" t="s">
        <v>341</v>
      </c>
      <c r="C143" s="411" t="e">
        <f t="shared" si="2"/>
        <v>#VALUE!</v>
      </c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  <c r="Q143" s="410"/>
      <c r="R143" s="410"/>
      <c r="S143" s="410"/>
      <c r="T143" s="410"/>
      <c r="U143" s="410"/>
      <c r="V143" s="410"/>
      <c r="W143" s="410"/>
      <c r="X143" s="410"/>
      <c r="Y143" s="410"/>
      <c r="Z143" s="410"/>
      <c r="AA143" s="410"/>
      <c r="AB143" s="410"/>
      <c r="AC143" s="410"/>
      <c r="AD143" s="410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  <c r="AP143" s="410"/>
      <c r="AQ143" s="410"/>
      <c r="AR143" s="410"/>
      <c r="AS143" s="410"/>
      <c r="AT143" s="410"/>
      <c r="AU143" s="410"/>
      <c r="AV143" s="410"/>
      <c r="AW143" s="410"/>
      <c r="AX143" s="410"/>
      <c r="AY143" s="410"/>
      <c r="AZ143" s="410"/>
      <c r="BA143" s="410"/>
      <c r="BB143" s="410"/>
      <c r="BC143" s="410"/>
      <c r="BD143" s="410"/>
      <c r="BE143" s="410"/>
      <c r="BF143" s="410"/>
    </row>
    <row r="144" spans="1:58" ht="15">
      <c r="A144" s="470"/>
      <c r="B144" s="412" t="s">
        <v>342</v>
      </c>
      <c r="C144" s="411" t="e">
        <f t="shared" si="2"/>
        <v>#VALUE!</v>
      </c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  <c r="Q144" s="410"/>
      <c r="R144" s="410"/>
      <c r="S144" s="410"/>
      <c r="T144" s="410"/>
      <c r="U144" s="410"/>
      <c r="V144" s="410"/>
      <c r="W144" s="410"/>
      <c r="X144" s="410"/>
      <c r="Y144" s="410"/>
      <c r="Z144" s="410"/>
      <c r="AA144" s="410"/>
      <c r="AB144" s="410"/>
      <c r="AC144" s="410"/>
      <c r="AD144" s="410"/>
      <c r="AE144" s="410"/>
      <c r="AF144" s="410"/>
      <c r="AG144" s="410"/>
      <c r="AH144" s="410"/>
      <c r="AI144" s="410"/>
      <c r="AJ144" s="410"/>
      <c r="AK144" s="410"/>
      <c r="AL144" s="410"/>
      <c r="AM144" s="410"/>
      <c r="AN144" s="410"/>
      <c r="AO144" s="410"/>
      <c r="AP144" s="410"/>
      <c r="AQ144" s="410"/>
      <c r="AR144" s="410"/>
      <c r="AS144" s="410"/>
      <c r="AT144" s="410"/>
      <c r="AU144" s="410"/>
      <c r="AV144" s="410"/>
      <c r="AW144" s="410"/>
      <c r="AX144" s="410"/>
      <c r="AY144" s="410"/>
      <c r="AZ144" s="410"/>
      <c r="BA144" s="410"/>
      <c r="BB144" s="410"/>
      <c r="BC144" s="410"/>
      <c r="BD144" s="410"/>
      <c r="BE144" s="410"/>
      <c r="BF144" s="410"/>
    </row>
    <row r="145" spans="1:58" ht="15">
      <c r="A145" s="470"/>
      <c r="B145" s="412" t="s">
        <v>343</v>
      </c>
      <c r="C145" s="411" t="e">
        <f t="shared" si="2"/>
        <v>#VALUE!</v>
      </c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0"/>
      <c r="AB145" s="410"/>
      <c r="AC145" s="410"/>
      <c r="AD145" s="410"/>
      <c r="AE145" s="410"/>
      <c r="AF145" s="410"/>
      <c r="AG145" s="410"/>
      <c r="AH145" s="410"/>
      <c r="AI145" s="410"/>
      <c r="AJ145" s="410"/>
      <c r="AK145" s="410"/>
      <c r="AL145" s="410"/>
      <c r="AM145" s="410"/>
      <c r="AN145" s="410"/>
      <c r="AO145" s="410"/>
      <c r="AP145" s="410"/>
      <c r="AQ145" s="410"/>
      <c r="AR145" s="410"/>
      <c r="AS145" s="410"/>
      <c r="AT145" s="410"/>
      <c r="AU145" s="410"/>
      <c r="AV145" s="410"/>
      <c r="AW145" s="410"/>
      <c r="AX145" s="410"/>
      <c r="AY145" s="410"/>
      <c r="AZ145" s="410"/>
      <c r="BA145" s="410"/>
      <c r="BB145" s="410"/>
      <c r="BC145" s="410"/>
      <c r="BD145" s="410"/>
      <c r="BE145" s="410"/>
      <c r="BF145" s="410"/>
    </row>
    <row r="146" spans="1:58" ht="15">
      <c r="A146" s="470"/>
      <c r="B146" s="412" t="s">
        <v>344</v>
      </c>
      <c r="C146" s="411">
        <f t="shared" si="2"/>
        <v>2</v>
      </c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  <c r="Q146" s="410"/>
      <c r="R146" s="410"/>
      <c r="S146" s="410"/>
      <c r="T146" s="410"/>
      <c r="U146" s="410"/>
      <c r="V146" s="410"/>
      <c r="W146" s="410"/>
      <c r="X146" s="410"/>
      <c r="Y146" s="410"/>
      <c r="Z146" s="410"/>
      <c r="AA146" s="410"/>
      <c r="AB146" s="410"/>
      <c r="AC146" s="410"/>
      <c r="AD146" s="410"/>
      <c r="AE146" s="410"/>
      <c r="AF146" s="410"/>
      <c r="AG146" s="410"/>
      <c r="AH146" s="410"/>
      <c r="AI146" s="410"/>
      <c r="AJ146" s="410"/>
      <c r="AK146" s="410"/>
      <c r="AL146" s="410"/>
      <c r="AM146" s="410"/>
      <c r="AN146" s="410"/>
      <c r="AO146" s="410"/>
      <c r="AP146" s="410"/>
      <c r="AQ146" s="410"/>
      <c r="AR146" s="410"/>
      <c r="AS146" s="410"/>
      <c r="AT146" s="410"/>
      <c r="AU146" s="410"/>
      <c r="AV146" s="410"/>
      <c r="AW146" s="410"/>
      <c r="AX146" s="410"/>
      <c r="AY146" s="410"/>
      <c r="AZ146" s="410"/>
      <c r="BA146" s="410"/>
      <c r="BB146" s="410"/>
      <c r="BC146" s="410"/>
      <c r="BD146" s="410"/>
      <c r="BE146" s="410"/>
      <c r="BF146" s="410"/>
    </row>
    <row r="147" spans="1:58" ht="15">
      <c r="A147" s="470"/>
      <c r="B147" s="412" t="s">
        <v>345</v>
      </c>
      <c r="C147" s="411">
        <f t="shared" si="2"/>
        <v>2</v>
      </c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  <c r="Q147" s="410"/>
      <c r="R147" s="410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0"/>
      <c r="AE147" s="410"/>
      <c r="AF147" s="410"/>
      <c r="AG147" s="410"/>
      <c r="AH147" s="410"/>
      <c r="AI147" s="410"/>
      <c r="AJ147" s="410"/>
      <c r="AK147" s="410"/>
      <c r="AL147" s="410"/>
      <c r="AM147" s="410"/>
      <c r="AN147" s="410"/>
      <c r="AO147" s="410"/>
      <c r="AP147" s="410"/>
      <c r="AQ147" s="410"/>
      <c r="AR147" s="410"/>
      <c r="AS147" s="410"/>
      <c r="AT147" s="410"/>
      <c r="AU147" s="410"/>
      <c r="AV147" s="410"/>
      <c r="AW147" s="410"/>
      <c r="AX147" s="410"/>
      <c r="AY147" s="410"/>
      <c r="AZ147" s="410"/>
      <c r="BA147" s="410"/>
      <c r="BB147" s="410"/>
      <c r="BC147" s="410"/>
      <c r="BD147" s="410"/>
      <c r="BE147" s="410"/>
      <c r="BF147" s="410"/>
    </row>
    <row r="148" spans="1:58" ht="15">
      <c r="A148" s="470"/>
      <c r="B148" s="412" t="s">
        <v>346</v>
      </c>
      <c r="C148" s="411">
        <f t="shared" si="2"/>
        <v>2</v>
      </c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  <c r="Q148" s="410"/>
      <c r="R148" s="410"/>
      <c r="S148" s="410"/>
      <c r="T148" s="410"/>
      <c r="U148" s="410"/>
      <c r="V148" s="410"/>
      <c r="W148" s="410"/>
      <c r="X148" s="410"/>
      <c r="Y148" s="410"/>
      <c r="Z148" s="410"/>
      <c r="AA148" s="410"/>
      <c r="AB148" s="410"/>
      <c r="AC148" s="410"/>
      <c r="AD148" s="410"/>
      <c r="AE148" s="410"/>
      <c r="AF148" s="410"/>
      <c r="AG148" s="410"/>
      <c r="AH148" s="410"/>
      <c r="AI148" s="410"/>
      <c r="AJ148" s="410"/>
      <c r="AK148" s="410"/>
      <c r="AL148" s="410"/>
      <c r="AM148" s="410"/>
      <c r="AN148" s="410"/>
      <c r="AO148" s="410"/>
      <c r="AP148" s="410"/>
      <c r="AQ148" s="410"/>
      <c r="AR148" s="410"/>
      <c r="AS148" s="410"/>
      <c r="AT148" s="410"/>
      <c r="AU148" s="410"/>
      <c r="AV148" s="410"/>
      <c r="AW148" s="410"/>
      <c r="AX148" s="410"/>
      <c r="AY148" s="410"/>
      <c r="AZ148" s="410"/>
      <c r="BA148" s="410"/>
      <c r="BB148" s="410"/>
      <c r="BC148" s="410"/>
      <c r="BD148" s="410"/>
      <c r="BE148" s="410"/>
      <c r="BF148" s="410"/>
    </row>
    <row r="149" spans="1:58" ht="15">
      <c r="A149" s="470"/>
      <c r="B149" s="412" t="s">
        <v>347</v>
      </c>
      <c r="C149" s="411">
        <f t="shared" si="2"/>
        <v>2</v>
      </c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410"/>
      <c r="W149" s="410"/>
      <c r="X149" s="410"/>
      <c r="Y149" s="410"/>
      <c r="Z149" s="410"/>
      <c r="AA149" s="410"/>
      <c r="AB149" s="410"/>
      <c r="AC149" s="410"/>
      <c r="AD149" s="410"/>
      <c r="AE149" s="410"/>
      <c r="AF149" s="410"/>
      <c r="AG149" s="410"/>
      <c r="AH149" s="410"/>
      <c r="AI149" s="410"/>
      <c r="AJ149" s="410"/>
      <c r="AK149" s="410"/>
      <c r="AL149" s="410"/>
      <c r="AM149" s="410"/>
      <c r="AN149" s="410"/>
      <c r="AO149" s="410"/>
      <c r="AP149" s="410"/>
      <c r="AQ149" s="410"/>
      <c r="AR149" s="410"/>
      <c r="AS149" s="410"/>
      <c r="AT149" s="410"/>
      <c r="AU149" s="410"/>
      <c r="AV149" s="410"/>
      <c r="AW149" s="410"/>
      <c r="AX149" s="410"/>
      <c r="AY149" s="410"/>
      <c r="AZ149" s="410"/>
      <c r="BA149" s="410"/>
      <c r="BB149" s="410"/>
      <c r="BC149" s="410"/>
      <c r="BD149" s="410"/>
      <c r="BE149" s="410"/>
      <c r="BF149" s="410"/>
    </row>
    <row r="150" spans="1:58" ht="15">
      <c r="A150" s="470"/>
      <c r="B150" s="412" t="s">
        <v>348</v>
      </c>
      <c r="C150" s="411">
        <f t="shared" si="2"/>
        <v>2</v>
      </c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  <c r="Q150" s="410"/>
      <c r="R150" s="410"/>
      <c r="S150" s="410"/>
      <c r="T150" s="410"/>
      <c r="U150" s="410"/>
      <c r="V150" s="410"/>
      <c r="W150" s="410"/>
      <c r="X150" s="410"/>
      <c r="Y150" s="410"/>
      <c r="Z150" s="410"/>
      <c r="AA150" s="410"/>
      <c r="AB150" s="410"/>
      <c r="AC150" s="410"/>
      <c r="AD150" s="410"/>
      <c r="AE150" s="410"/>
      <c r="AF150" s="410"/>
      <c r="AG150" s="410"/>
      <c r="AH150" s="410"/>
      <c r="AI150" s="410"/>
      <c r="AJ150" s="410"/>
      <c r="AK150" s="410"/>
      <c r="AL150" s="410"/>
      <c r="AM150" s="410"/>
      <c r="AN150" s="410"/>
      <c r="AO150" s="410"/>
      <c r="AP150" s="410"/>
      <c r="AQ150" s="410"/>
      <c r="AR150" s="410"/>
      <c r="AS150" s="410"/>
      <c r="AT150" s="410"/>
      <c r="AU150" s="410"/>
      <c r="AV150" s="410"/>
      <c r="AW150" s="410"/>
      <c r="AX150" s="410"/>
      <c r="AY150" s="410"/>
      <c r="AZ150" s="410"/>
      <c r="BA150" s="410"/>
      <c r="BB150" s="410"/>
      <c r="BC150" s="410"/>
      <c r="BD150" s="410"/>
      <c r="BE150" s="410"/>
      <c r="BF150" s="410"/>
    </row>
    <row r="151" spans="1:58" ht="15">
      <c r="A151" s="470"/>
      <c r="B151" s="412" t="s">
        <v>349</v>
      </c>
      <c r="C151" s="411">
        <f t="shared" si="2"/>
        <v>2</v>
      </c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  <c r="AA151" s="410"/>
      <c r="AB151" s="410"/>
      <c r="AC151" s="410"/>
      <c r="AD151" s="410"/>
      <c r="AE151" s="410"/>
      <c r="AF151" s="410"/>
      <c r="AG151" s="410"/>
      <c r="AH151" s="410"/>
      <c r="AI151" s="410"/>
      <c r="AJ151" s="410"/>
      <c r="AK151" s="410"/>
      <c r="AL151" s="410"/>
      <c r="AM151" s="410"/>
      <c r="AN151" s="410"/>
      <c r="AO151" s="410"/>
      <c r="AP151" s="410"/>
      <c r="AQ151" s="410"/>
      <c r="AR151" s="410"/>
      <c r="AS151" s="410"/>
      <c r="AT151" s="410"/>
      <c r="AU151" s="410"/>
      <c r="AV151" s="410"/>
      <c r="AW151" s="410"/>
      <c r="AX151" s="410"/>
      <c r="AY151" s="410"/>
      <c r="AZ151" s="410"/>
      <c r="BA151" s="410"/>
      <c r="BB151" s="410"/>
      <c r="BC151" s="410"/>
      <c r="BD151" s="410"/>
      <c r="BE151" s="410"/>
      <c r="BF151" s="410"/>
    </row>
    <row r="152" spans="1:58" ht="15">
      <c r="A152" s="470"/>
      <c r="B152" s="412" t="s">
        <v>350</v>
      </c>
      <c r="C152" s="411" t="e">
        <f t="shared" si="2"/>
        <v>#VALUE!</v>
      </c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X152" s="410"/>
      <c r="Y152" s="410"/>
      <c r="Z152" s="410"/>
      <c r="AA152" s="410"/>
      <c r="AB152" s="410"/>
      <c r="AC152" s="410"/>
      <c r="AD152" s="410"/>
      <c r="AE152" s="410"/>
      <c r="AF152" s="410"/>
      <c r="AG152" s="410"/>
      <c r="AH152" s="410"/>
      <c r="AI152" s="410"/>
      <c r="AJ152" s="410"/>
      <c r="AK152" s="410"/>
      <c r="AL152" s="410"/>
      <c r="AM152" s="410"/>
      <c r="AN152" s="410"/>
      <c r="AO152" s="410"/>
      <c r="AP152" s="410"/>
      <c r="AQ152" s="410"/>
      <c r="AR152" s="410"/>
      <c r="AS152" s="410"/>
      <c r="AT152" s="410"/>
      <c r="AU152" s="410"/>
      <c r="AV152" s="410"/>
      <c r="AW152" s="410"/>
      <c r="AX152" s="410"/>
      <c r="AY152" s="410"/>
      <c r="AZ152" s="410"/>
      <c r="BA152" s="410"/>
      <c r="BB152" s="410"/>
      <c r="BC152" s="410"/>
      <c r="BD152" s="410"/>
      <c r="BE152" s="410"/>
      <c r="BF152" s="410"/>
    </row>
    <row r="153" spans="1:58" ht="15">
      <c r="A153" s="470"/>
      <c r="B153" s="412" t="s">
        <v>351</v>
      </c>
      <c r="C153" s="411" t="e">
        <f t="shared" si="2"/>
        <v>#VALUE!</v>
      </c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  <c r="Q153" s="410"/>
      <c r="R153" s="410"/>
      <c r="S153" s="410"/>
      <c r="T153" s="410"/>
      <c r="U153" s="410"/>
      <c r="V153" s="410"/>
      <c r="W153" s="410"/>
      <c r="X153" s="410"/>
      <c r="Y153" s="410"/>
      <c r="Z153" s="410"/>
      <c r="AA153" s="410"/>
      <c r="AB153" s="410"/>
      <c r="AC153" s="410"/>
      <c r="AD153" s="410"/>
      <c r="AE153" s="410"/>
      <c r="AF153" s="410"/>
      <c r="AG153" s="410"/>
      <c r="AH153" s="410"/>
      <c r="AI153" s="410"/>
      <c r="AJ153" s="410"/>
      <c r="AK153" s="410"/>
      <c r="AL153" s="410"/>
      <c r="AM153" s="410"/>
      <c r="AN153" s="410"/>
      <c r="AO153" s="410"/>
      <c r="AP153" s="410"/>
      <c r="AQ153" s="410"/>
      <c r="AR153" s="410"/>
      <c r="AS153" s="410"/>
      <c r="AT153" s="410"/>
      <c r="AU153" s="410"/>
      <c r="AV153" s="410"/>
      <c r="AW153" s="410"/>
      <c r="AX153" s="410"/>
      <c r="AY153" s="410"/>
      <c r="AZ153" s="410"/>
      <c r="BA153" s="410"/>
      <c r="BB153" s="410"/>
      <c r="BC153" s="410"/>
      <c r="BD153" s="410"/>
      <c r="BE153" s="410"/>
      <c r="BF153" s="410"/>
    </row>
    <row r="154" spans="1:58" ht="15">
      <c r="A154" s="470"/>
      <c r="B154" s="412" t="s">
        <v>352</v>
      </c>
      <c r="C154" s="411" t="e">
        <f t="shared" si="2"/>
        <v>#VALUE!</v>
      </c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10"/>
      <c r="AC154" s="410"/>
      <c r="AD154" s="410"/>
      <c r="AE154" s="410"/>
      <c r="AF154" s="410"/>
      <c r="AG154" s="410"/>
      <c r="AH154" s="410"/>
      <c r="AI154" s="410"/>
      <c r="AJ154" s="410"/>
      <c r="AK154" s="410"/>
      <c r="AL154" s="410"/>
      <c r="AM154" s="410"/>
      <c r="AN154" s="410"/>
      <c r="AO154" s="410"/>
      <c r="AP154" s="410"/>
      <c r="AQ154" s="410"/>
      <c r="AR154" s="410"/>
      <c r="AS154" s="410"/>
      <c r="AT154" s="410"/>
      <c r="AU154" s="410"/>
      <c r="AV154" s="410"/>
      <c r="AW154" s="410"/>
      <c r="AX154" s="410"/>
      <c r="AY154" s="410"/>
      <c r="AZ154" s="410"/>
      <c r="BA154" s="410"/>
      <c r="BB154" s="410"/>
      <c r="BC154" s="410"/>
      <c r="BD154" s="410"/>
      <c r="BE154" s="410"/>
      <c r="BF154" s="410"/>
    </row>
    <row r="155" spans="1:58" ht="15">
      <c r="A155" s="470"/>
      <c r="B155" s="412" t="s">
        <v>353</v>
      </c>
      <c r="C155" s="411" t="e">
        <f t="shared" si="2"/>
        <v>#VALUE!</v>
      </c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  <c r="U155" s="410"/>
      <c r="V155" s="410"/>
      <c r="W155" s="410"/>
      <c r="X155" s="410"/>
      <c r="Y155" s="410"/>
      <c r="Z155" s="410"/>
      <c r="AA155" s="410"/>
      <c r="AB155" s="410"/>
      <c r="AC155" s="410"/>
      <c r="AD155" s="410"/>
      <c r="AE155" s="410"/>
      <c r="AF155" s="410"/>
      <c r="AG155" s="410"/>
      <c r="AH155" s="410"/>
      <c r="AI155" s="410"/>
      <c r="AJ155" s="410"/>
      <c r="AK155" s="410"/>
      <c r="AL155" s="410"/>
      <c r="AM155" s="410"/>
      <c r="AN155" s="410"/>
      <c r="AO155" s="410"/>
      <c r="AP155" s="410"/>
      <c r="AQ155" s="410"/>
      <c r="AR155" s="410"/>
      <c r="AS155" s="410"/>
      <c r="AT155" s="410"/>
      <c r="AU155" s="410"/>
      <c r="AV155" s="410"/>
      <c r="AW155" s="410"/>
      <c r="AX155" s="410"/>
      <c r="AY155" s="410"/>
      <c r="AZ155" s="410"/>
      <c r="BA155" s="410"/>
      <c r="BB155" s="410"/>
      <c r="BC155" s="410"/>
      <c r="BD155" s="410"/>
      <c r="BE155" s="410"/>
      <c r="BF155" s="410"/>
    </row>
    <row r="156" spans="1:58" ht="15">
      <c r="A156" s="470"/>
      <c r="B156" s="412" t="s">
        <v>354</v>
      </c>
      <c r="C156" s="411" t="e">
        <f t="shared" si="2"/>
        <v>#VALUE!</v>
      </c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  <c r="Q156" s="410"/>
      <c r="R156" s="410"/>
      <c r="S156" s="410"/>
      <c r="T156" s="410"/>
      <c r="U156" s="410"/>
      <c r="V156" s="410"/>
      <c r="W156" s="410"/>
      <c r="X156" s="410"/>
      <c r="Y156" s="410"/>
      <c r="Z156" s="410"/>
      <c r="AA156" s="410"/>
      <c r="AB156" s="410"/>
      <c r="AC156" s="410"/>
      <c r="AD156" s="410"/>
      <c r="AE156" s="410"/>
      <c r="AF156" s="410"/>
      <c r="AG156" s="410"/>
      <c r="AH156" s="410"/>
      <c r="AI156" s="410"/>
      <c r="AJ156" s="410"/>
      <c r="AK156" s="410"/>
      <c r="AL156" s="410"/>
      <c r="AM156" s="410"/>
      <c r="AN156" s="410"/>
      <c r="AO156" s="410"/>
      <c r="AP156" s="410"/>
      <c r="AQ156" s="410"/>
      <c r="AR156" s="410"/>
      <c r="AS156" s="410"/>
      <c r="AT156" s="410"/>
      <c r="AU156" s="410"/>
      <c r="AV156" s="410"/>
      <c r="AW156" s="410"/>
      <c r="AX156" s="410"/>
      <c r="AY156" s="410"/>
      <c r="AZ156" s="410"/>
      <c r="BA156" s="410"/>
      <c r="BB156" s="410"/>
      <c r="BC156" s="410"/>
      <c r="BD156" s="410"/>
      <c r="BE156" s="410"/>
      <c r="BF156" s="410"/>
    </row>
    <row r="157" spans="1:58" ht="15">
      <c r="A157" s="470"/>
      <c r="B157" s="412" t="s">
        <v>355</v>
      </c>
      <c r="C157" s="411" t="e">
        <f t="shared" si="2"/>
        <v>#VALUE!</v>
      </c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  <c r="BA157" s="410"/>
      <c r="BB157" s="410"/>
      <c r="BC157" s="410"/>
      <c r="BD157" s="410"/>
      <c r="BE157" s="410"/>
      <c r="BF157" s="410"/>
    </row>
    <row r="158" spans="1:58" ht="15">
      <c r="A158" s="470"/>
      <c r="B158" s="412" t="s">
        <v>356</v>
      </c>
      <c r="C158" s="411" t="e">
        <f t="shared" si="2"/>
        <v>#VALUE!</v>
      </c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  <c r="Q158" s="410"/>
      <c r="R158" s="410"/>
      <c r="S158" s="410"/>
      <c r="T158" s="410"/>
      <c r="U158" s="410"/>
      <c r="V158" s="410"/>
      <c r="W158" s="410"/>
      <c r="X158" s="410"/>
      <c r="Y158" s="410"/>
      <c r="Z158" s="410"/>
      <c r="AA158" s="410"/>
      <c r="AB158" s="410"/>
      <c r="AC158" s="410"/>
      <c r="AD158" s="410"/>
      <c r="AE158" s="410"/>
      <c r="AF158" s="410"/>
      <c r="AG158" s="410"/>
      <c r="AH158" s="410"/>
      <c r="AI158" s="410"/>
      <c r="AJ158" s="410"/>
      <c r="AK158" s="410"/>
      <c r="AL158" s="410"/>
      <c r="AM158" s="410"/>
      <c r="AN158" s="410"/>
      <c r="AO158" s="410"/>
      <c r="AP158" s="410"/>
      <c r="AQ158" s="410"/>
      <c r="AR158" s="410"/>
      <c r="AS158" s="410"/>
      <c r="AT158" s="410"/>
      <c r="AU158" s="410"/>
      <c r="AV158" s="410"/>
      <c r="AW158" s="410"/>
      <c r="AX158" s="410"/>
      <c r="AY158" s="410"/>
      <c r="AZ158" s="410"/>
      <c r="BA158" s="410"/>
      <c r="BB158" s="410"/>
      <c r="BC158" s="410"/>
      <c r="BD158" s="410"/>
      <c r="BE158" s="410"/>
      <c r="BF158" s="410"/>
    </row>
    <row r="159" spans="1:58" ht="15">
      <c r="A159" s="470"/>
      <c r="B159" s="412" t="s">
        <v>357</v>
      </c>
      <c r="C159" s="411" t="e">
        <f t="shared" si="2"/>
        <v>#VALUE!</v>
      </c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  <c r="Q159" s="410"/>
      <c r="R159" s="410"/>
      <c r="S159" s="410"/>
      <c r="T159" s="410"/>
      <c r="U159" s="410"/>
      <c r="V159" s="410"/>
      <c r="W159" s="410"/>
      <c r="X159" s="410"/>
      <c r="Y159" s="410"/>
      <c r="Z159" s="410"/>
      <c r="AA159" s="410"/>
      <c r="AB159" s="410"/>
      <c r="AC159" s="410"/>
      <c r="AD159" s="410"/>
      <c r="AE159" s="410"/>
      <c r="AF159" s="410"/>
      <c r="AG159" s="410"/>
      <c r="AH159" s="410"/>
      <c r="AI159" s="410"/>
      <c r="AJ159" s="410"/>
      <c r="AK159" s="410"/>
      <c r="AL159" s="410"/>
      <c r="AM159" s="410"/>
      <c r="AN159" s="410"/>
      <c r="AO159" s="410"/>
      <c r="AP159" s="410"/>
      <c r="AQ159" s="410"/>
      <c r="AR159" s="410"/>
      <c r="AS159" s="410"/>
      <c r="AT159" s="410"/>
      <c r="AU159" s="410"/>
      <c r="AV159" s="410"/>
      <c r="AW159" s="410"/>
      <c r="AX159" s="410"/>
      <c r="AY159" s="410"/>
      <c r="AZ159" s="410"/>
      <c r="BA159" s="410"/>
      <c r="BB159" s="410"/>
      <c r="BC159" s="410"/>
      <c r="BD159" s="410"/>
      <c r="BE159" s="410"/>
      <c r="BF159" s="410"/>
    </row>
    <row r="160" spans="1:58" ht="15">
      <c r="A160" s="470"/>
      <c r="B160" s="412" t="s">
        <v>358</v>
      </c>
      <c r="C160" s="411" t="e">
        <f t="shared" si="2"/>
        <v>#VALUE!</v>
      </c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  <c r="Q160" s="410"/>
      <c r="R160" s="410"/>
      <c r="S160" s="410"/>
      <c r="T160" s="410"/>
      <c r="U160" s="410"/>
      <c r="V160" s="410"/>
      <c r="W160" s="410"/>
      <c r="X160" s="410"/>
      <c r="Y160" s="410"/>
      <c r="Z160" s="410"/>
      <c r="AA160" s="410"/>
      <c r="AB160" s="410"/>
      <c r="AC160" s="410"/>
      <c r="AD160" s="410"/>
      <c r="AE160" s="410"/>
      <c r="AF160" s="410"/>
      <c r="AG160" s="410"/>
      <c r="AH160" s="410"/>
      <c r="AI160" s="410"/>
      <c r="AJ160" s="410"/>
      <c r="AK160" s="410"/>
      <c r="AL160" s="410"/>
      <c r="AM160" s="410"/>
      <c r="AN160" s="410"/>
      <c r="AO160" s="410"/>
      <c r="AP160" s="410"/>
      <c r="AQ160" s="410"/>
      <c r="AR160" s="410"/>
      <c r="AS160" s="410"/>
      <c r="AT160" s="410"/>
      <c r="AU160" s="410"/>
      <c r="AV160" s="410"/>
      <c r="AW160" s="410"/>
      <c r="AX160" s="410"/>
      <c r="AY160" s="410"/>
      <c r="AZ160" s="410"/>
      <c r="BA160" s="410"/>
      <c r="BB160" s="410"/>
      <c r="BC160" s="410"/>
      <c r="BD160" s="410"/>
      <c r="BE160" s="410"/>
      <c r="BF160" s="410"/>
    </row>
    <row r="161" spans="1:58" ht="15">
      <c r="A161" s="470"/>
      <c r="B161" s="412" t="s">
        <v>359</v>
      </c>
      <c r="C161" s="411" t="e">
        <f t="shared" si="2"/>
        <v>#VALUE!</v>
      </c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  <c r="Q161" s="410"/>
      <c r="R161" s="410"/>
      <c r="S161" s="410"/>
      <c r="T161" s="410"/>
      <c r="U161" s="410"/>
      <c r="V161" s="410"/>
      <c r="W161" s="410"/>
      <c r="X161" s="410"/>
      <c r="Y161" s="410"/>
      <c r="Z161" s="410"/>
      <c r="AA161" s="410"/>
      <c r="AB161" s="410"/>
      <c r="AC161" s="410"/>
      <c r="AD161" s="410"/>
      <c r="AE161" s="410"/>
      <c r="AF161" s="410"/>
      <c r="AG161" s="410"/>
      <c r="AH161" s="410"/>
      <c r="AI161" s="410"/>
      <c r="AJ161" s="410"/>
      <c r="AK161" s="410"/>
      <c r="AL161" s="410"/>
      <c r="AM161" s="410"/>
      <c r="AN161" s="410"/>
      <c r="AO161" s="410"/>
      <c r="AP161" s="410"/>
      <c r="AQ161" s="410"/>
      <c r="AR161" s="410"/>
      <c r="AS161" s="410"/>
      <c r="AT161" s="410"/>
      <c r="AU161" s="410"/>
      <c r="AV161" s="410"/>
      <c r="AW161" s="410"/>
      <c r="AX161" s="410"/>
      <c r="AY161" s="410"/>
      <c r="AZ161" s="410"/>
      <c r="BA161" s="410"/>
      <c r="BB161" s="410"/>
      <c r="BC161" s="410"/>
      <c r="BD161" s="410"/>
      <c r="BE161" s="410"/>
      <c r="BF161" s="410"/>
    </row>
    <row r="162" spans="1:58" ht="15">
      <c r="A162" s="470"/>
      <c r="B162" s="412" t="s">
        <v>360</v>
      </c>
      <c r="C162" s="411" t="e">
        <f t="shared" si="2"/>
        <v>#VALUE!</v>
      </c>
      <c r="D162" s="41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  <c r="AA162" s="410"/>
      <c r="AB162" s="410"/>
      <c r="AC162" s="410"/>
      <c r="AD162" s="410"/>
      <c r="AE162" s="410"/>
      <c r="AF162" s="410"/>
      <c r="AG162" s="410"/>
      <c r="AH162" s="410"/>
      <c r="AI162" s="410"/>
      <c r="AJ162" s="410"/>
      <c r="AK162" s="410"/>
      <c r="AL162" s="410"/>
      <c r="AM162" s="410"/>
      <c r="AN162" s="410"/>
      <c r="AO162" s="410"/>
      <c r="AP162" s="410"/>
      <c r="AQ162" s="410"/>
      <c r="AR162" s="410"/>
      <c r="AS162" s="410"/>
      <c r="AT162" s="410"/>
      <c r="AU162" s="410"/>
      <c r="AV162" s="410"/>
      <c r="AW162" s="410"/>
      <c r="AX162" s="410"/>
      <c r="AY162" s="410"/>
      <c r="AZ162" s="410"/>
      <c r="BA162" s="410"/>
      <c r="BB162" s="410"/>
      <c r="BC162" s="410"/>
      <c r="BD162" s="410"/>
      <c r="BE162" s="410"/>
      <c r="BF162" s="410"/>
    </row>
    <row r="163" spans="1:58" ht="15">
      <c r="A163" s="470"/>
      <c r="B163" s="412" t="s">
        <v>361</v>
      </c>
      <c r="C163" s="411" t="e">
        <f t="shared" si="2"/>
        <v>#VALUE!</v>
      </c>
      <c r="D163" s="41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  <c r="Q163" s="410"/>
      <c r="R163" s="410"/>
      <c r="S163" s="410"/>
      <c r="T163" s="410"/>
      <c r="U163" s="410"/>
      <c r="V163" s="410"/>
      <c r="W163" s="410"/>
      <c r="X163" s="410"/>
      <c r="Y163" s="410"/>
      <c r="Z163" s="410"/>
      <c r="AA163" s="410"/>
      <c r="AB163" s="410"/>
      <c r="AC163" s="410"/>
      <c r="AD163" s="410"/>
      <c r="AE163" s="410"/>
      <c r="AF163" s="410"/>
      <c r="AG163" s="410"/>
      <c r="AH163" s="410"/>
      <c r="AI163" s="410"/>
      <c r="AJ163" s="410"/>
      <c r="AK163" s="410"/>
      <c r="AL163" s="410"/>
      <c r="AM163" s="410"/>
      <c r="AN163" s="410"/>
      <c r="AO163" s="410"/>
      <c r="AP163" s="410"/>
      <c r="AQ163" s="410"/>
      <c r="AR163" s="410"/>
      <c r="AS163" s="410"/>
      <c r="AT163" s="410"/>
      <c r="AU163" s="410"/>
      <c r="AV163" s="410"/>
      <c r="AW163" s="410"/>
      <c r="AX163" s="410"/>
      <c r="AY163" s="410"/>
      <c r="AZ163" s="410"/>
      <c r="BA163" s="410"/>
      <c r="BB163" s="410"/>
      <c r="BC163" s="410"/>
      <c r="BD163" s="410"/>
      <c r="BE163" s="410"/>
      <c r="BF163" s="410"/>
    </row>
    <row r="164" spans="1:58" ht="15">
      <c r="A164" s="470"/>
      <c r="B164" s="412" t="s">
        <v>362</v>
      </c>
      <c r="C164" s="411" t="e">
        <f t="shared" si="2"/>
        <v>#VALUE!</v>
      </c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  <c r="AA164" s="410"/>
      <c r="AB164" s="410"/>
      <c r="AC164" s="410"/>
      <c r="AD164" s="410"/>
      <c r="AE164" s="410"/>
      <c r="AF164" s="410"/>
      <c r="AG164" s="410"/>
      <c r="AH164" s="410"/>
      <c r="AI164" s="410"/>
      <c r="AJ164" s="410"/>
      <c r="AK164" s="410"/>
      <c r="AL164" s="410"/>
      <c r="AM164" s="410"/>
      <c r="AN164" s="410"/>
      <c r="AO164" s="410"/>
      <c r="AP164" s="410"/>
      <c r="AQ164" s="410"/>
      <c r="AR164" s="410"/>
      <c r="AS164" s="410"/>
      <c r="AT164" s="410"/>
      <c r="AU164" s="410"/>
      <c r="AV164" s="410"/>
      <c r="AW164" s="410"/>
      <c r="AX164" s="410"/>
      <c r="AY164" s="410"/>
      <c r="AZ164" s="410"/>
      <c r="BA164" s="410"/>
      <c r="BB164" s="410"/>
      <c r="BC164" s="410"/>
      <c r="BD164" s="410"/>
      <c r="BE164" s="410"/>
      <c r="BF164" s="410"/>
    </row>
    <row r="165" spans="1:58" ht="15">
      <c r="A165" s="470"/>
      <c r="B165" s="412" t="s">
        <v>363</v>
      </c>
      <c r="C165" s="411" t="e">
        <f t="shared" si="2"/>
        <v>#VALUE!</v>
      </c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  <c r="AA165" s="410"/>
      <c r="AB165" s="410"/>
      <c r="AC165" s="410"/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0"/>
      <c r="AR165" s="410"/>
      <c r="AS165" s="410"/>
      <c r="AT165" s="410"/>
      <c r="AU165" s="410"/>
      <c r="AV165" s="410"/>
      <c r="AW165" s="410"/>
      <c r="AX165" s="410"/>
      <c r="AY165" s="410"/>
      <c r="AZ165" s="410"/>
      <c r="BA165" s="410"/>
      <c r="BB165" s="410"/>
      <c r="BC165" s="410"/>
      <c r="BD165" s="410"/>
      <c r="BE165" s="410"/>
      <c r="BF165" s="410"/>
    </row>
    <row r="166" spans="1:58" ht="36">
      <c r="A166" s="470"/>
      <c r="B166" s="412" t="s">
        <v>364</v>
      </c>
      <c r="C166" s="411" t="e">
        <f t="shared" si="2"/>
        <v>#VALUE!</v>
      </c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10"/>
      <c r="AC166" s="410"/>
      <c r="AD166" s="410"/>
      <c r="AE166" s="410"/>
      <c r="AF166" s="410"/>
      <c r="AG166" s="410"/>
      <c r="AH166" s="410"/>
      <c r="AI166" s="410"/>
      <c r="AJ166" s="410"/>
      <c r="AK166" s="410"/>
      <c r="AL166" s="410"/>
      <c r="AM166" s="410"/>
      <c r="AN166" s="410"/>
      <c r="AO166" s="410"/>
      <c r="AP166" s="410"/>
      <c r="AQ166" s="410"/>
      <c r="AR166" s="410"/>
      <c r="AS166" s="410"/>
      <c r="AT166" s="410"/>
      <c r="AU166" s="410"/>
      <c r="AV166" s="410"/>
      <c r="AW166" s="410"/>
      <c r="AX166" s="410"/>
      <c r="AY166" s="410"/>
      <c r="AZ166" s="410"/>
      <c r="BA166" s="410"/>
      <c r="BB166" s="410"/>
      <c r="BC166" s="410"/>
      <c r="BD166" s="410"/>
      <c r="BE166" s="410"/>
      <c r="BF166" s="410"/>
    </row>
    <row r="167" spans="1:58" ht="15">
      <c r="A167" s="470"/>
      <c r="B167" s="412" t="s">
        <v>365</v>
      </c>
      <c r="C167" s="411" t="e">
        <f t="shared" si="2"/>
        <v>#VALUE!</v>
      </c>
      <c r="D167" s="41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  <c r="AA167" s="410"/>
      <c r="AB167" s="410"/>
      <c r="AC167" s="410"/>
      <c r="AD167" s="410"/>
      <c r="AE167" s="410"/>
      <c r="AF167" s="410"/>
      <c r="AG167" s="410"/>
      <c r="AH167" s="410"/>
      <c r="AI167" s="410"/>
      <c r="AJ167" s="410"/>
      <c r="AK167" s="410"/>
      <c r="AL167" s="410"/>
      <c r="AM167" s="410"/>
      <c r="AN167" s="410"/>
      <c r="AO167" s="410"/>
      <c r="AP167" s="410"/>
      <c r="AQ167" s="410"/>
      <c r="AR167" s="410"/>
      <c r="AS167" s="410"/>
      <c r="AT167" s="410"/>
      <c r="AU167" s="410"/>
      <c r="AV167" s="410"/>
      <c r="AW167" s="410"/>
      <c r="AX167" s="410"/>
      <c r="AY167" s="410"/>
      <c r="AZ167" s="410"/>
      <c r="BA167" s="410"/>
      <c r="BB167" s="410"/>
      <c r="BC167" s="410"/>
      <c r="BD167" s="410"/>
      <c r="BE167" s="410"/>
      <c r="BF167" s="410"/>
    </row>
    <row r="168" spans="1:58" ht="15">
      <c r="A168" s="470"/>
      <c r="B168" s="412" t="s">
        <v>366</v>
      </c>
      <c r="C168" s="411" t="e">
        <f t="shared" si="2"/>
        <v>#VALUE!</v>
      </c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0"/>
      <c r="AO168" s="410"/>
      <c r="AP168" s="410"/>
      <c r="AQ168" s="410"/>
      <c r="AR168" s="410"/>
      <c r="AS168" s="410"/>
      <c r="AT168" s="410"/>
      <c r="AU168" s="410"/>
      <c r="AV168" s="410"/>
      <c r="AW168" s="410"/>
      <c r="AX168" s="410"/>
      <c r="AY168" s="410"/>
      <c r="AZ168" s="410"/>
      <c r="BA168" s="410"/>
      <c r="BB168" s="410"/>
      <c r="BC168" s="410"/>
      <c r="BD168" s="410"/>
      <c r="BE168" s="410"/>
      <c r="BF168" s="410"/>
    </row>
    <row r="169" spans="1:58" ht="15">
      <c r="A169" s="470"/>
      <c r="B169" s="412" t="s">
        <v>367</v>
      </c>
      <c r="C169" s="411">
        <f t="shared" si="2"/>
        <v>4</v>
      </c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  <c r="AA169" s="410"/>
      <c r="AB169" s="410"/>
      <c r="AC169" s="410"/>
      <c r="AD169" s="410"/>
      <c r="AE169" s="410"/>
      <c r="AF169" s="410"/>
      <c r="AG169" s="410"/>
      <c r="AH169" s="410"/>
      <c r="AI169" s="410"/>
      <c r="AJ169" s="410"/>
      <c r="AK169" s="410"/>
      <c r="AL169" s="410"/>
      <c r="AM169" s="410"/>
      <c r="AN169" s="410"/>
      <c r="AO169" s="410"/>
      <c r="AP169" s="410"/>
      <c r="AQ169" s="410"/>
      <c r="AR169" s="410"/>
      <c r="AS169" s="410"/>
      <c r="AT169" s="410"/>
      <c r="AU169" s="410"/>
      <c r="AV169" s="410"/>
      <c r="AW169" s="410"/>
      <c r="AX169" s="410"/>
      <c r="AY169" s="410"/>
      <c r="AZ169" s="410"/>
      <c r="BA169" s="410"/>
      <c r="BB169" s="410"/>
      <c r="BC169" s="410"/>
      <c r="BD169" s="410"/>
      <c r="BE169" s="410"/>
      <c r="BF169" s="410"/>
    </row>
    <row r="170" spans="1:58" ht="15">
      <c r="A170" s="470"/>
      <c r="B170" s="412" t="s">
        <v>368</v>
      </c>
      <c r="C170" s="411">
        <f t="shared" si="2"/>
        <v>3</v>
      </c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0"/>
      <c r="V170" s="410"/>
      <c r="W170" s="410"/>
      <c r="X170" s="410"/>
      <c r="Y170" s="410"/>
      <c r="Z170" s="410"/>
      <c r="AA170" s="410"/>
      <c r="AB170" s="410"/>
      <c r="AC170" s="410"/>
      <c r="AD170" s="410"/>
      <c r="AE170" s="410"/>
      <c r="AF170" s="410"/>
      <c r="AG170" s="410"/>
      <c r="AH170" s="410"/>
      <c r="AI170" s="410"/>
      <c r="AJ170" s="410"/>
      <c r="AK170" s="410"/>
      <c r="AL170" s="410"/>
      <c r="AM170" s="410"/>
      <c r="AN170" s="410"/>
      <c r="AO170" s="410"/>
      <c r="AP170" s="410"/>
      <c r="AQ170" s="410"/>
      <c r="AR170" s="410"/>
      <c r="AS170" s="410"/>
      <c r="AT170" s="410"/>
      <c r="AU170" s="410"/>
      <c r="AV170" s="410"/>
      <c r="AW170" s="410"/>
      <c r="AX170" s="410"/>
      <c r="AY170" s="410"/>
      <c r="AZ170" s="410"/>
      <c r="BA170" s="410"/>
      <c r="BB170" s="410"/>
      <c r="BC170" s="410"/>
      <c r="BD170" s="410"/>
      <c r="BE170" s="410"/>
      <c r="BF170" s="410"/>
    </row>
    <row r="171" spans="1:58" ht="15">
      <c r="A171" s="470"/>
      <c r="B171" s="412" t="s">
        <v>369</v>
      </c>
      <c r="C171" s="411">
        <f t="shared" si="2"/>
        <v>3</v>
      </c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  <c r="Q171" s="410"/>
      <c r="R171" s="410"/>
      <c r="S171" s="410"/>
      <c r="T171" s="410"/>
      <c r="U171" s="410"/>
      <c r="V171" s="410"/>
      <c r="W171" s="410"/>
      <c r="X171" s="410"/>
      <c r="Y171" s="410"/>
      <c r="Z171" s="410"/>
      <c r="AA171" s="410"/>
      <c r="AB171" s="410"/>
      <c r="AC171" s="410"/>
      <c r="AD171" s="410"/>
      <c r="AE171" s="410"/>
      <c r="AF171" s="410"/>
      <c r="AG171" s="410"/>
      <c r="AH171" s="410"/>
      <c r="AI171" s="410"/>
      <c r="AJ171" s="410"/>
      <c r="AK171" s="410"/>
      <c r="AL171" s="410"/>
      <c r="AM171" s="410"/>
      <c r="AN171" s="410"/>
      <c r="AO171" s="410"/>
      <c r="AP171" s="410"/>
      <c r="AQ171" s="410"/>
      <c r="AR171" s="410"/>
      <c r="AS171" s="410"/>
      <c r="AT171" s="410"/>
      <c r="AU171" s="410"/>
      <c r="AV171" s="410"/>
      <c r="AW171" s="410"/>
      <c r="AX171" s="410"/>
      <c r="AY171" s="410"/>
      <c r="AZ171" s="410"/>
      <c r="BA171" s="410"/>
      <c r="BB171" s="410"/>
      <c r="BC171" s="410"/>
      <c r="BD171" s="410"/>
      <c r="BE171" s="410"/>
      <c r="BF171" s="410"/>
    </row>
    <row r="172" spans="1:58" ht="15">
      <c r="A172" s="470"/>
      <c r="B172" s="412" t="s">
        <v>370</v>
      </c>
      <c r="C172" s="411" t="e">
        <f t="shared" si="2"/>
        <v>#VALUE!</v>
      </c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  <c r="Q172" s="410"/>
      <c r="R172" s="410"/>
      <c r="S172" s="410"/>
      <c r="T172" s="410"/>
      <c r="U172" s="410"/>
      <c r="V172" s="410"/>
      <c r="W172" s="410"/>
      <c r="X172" s="410"/>
      <c r="Y172" s="410"/>
      <c r="Z172" s="410"/>
      <c r="AA172" s="410"/>
      <c r="AB172" s="410"/>
      <c r="AC172" s="410"/>
      <c r="AD172" s="410"/>
      <c r="AE172" s="410"/>
      <c r="AF172" s="410"/>
      <c r="AG172" s="410"/>
      <c r="AH172" s="410"/>
      <c r="AI172" s="410"/>
      <c r="AJ172" s="410"/>
      <c r="AK172" s="410"/>
      <c r="AL172" s="410"/>
      <c r="AM172" s="410"/>
      <c r="AN172" s="410"/>
      <c r="AO172" s="410"/>
      <c r="AP172" s="410"/>
      <c r="AQ172" s="410"/>
      <c r="AR172" s="410"/>
      <c r="AS172" s="410"/>
      <c r="AT172" s="410"/>
      <c r="AU172" s="410"/>
      <c r="AV172" s="410"/>
      <c r="AW172" s="410"/>
      <c r="AX172" s="410"/>
      <c r="AY172" s="410"/>
      <c r="AZ172" s="410"/>
      <c r="BA172" s="410"/>
      <c r="BB172" s="410"/>
      <c r="BC172" s="410"/>
      <c r="BD172" s="410"/>
      <c r="BE172" s="410"/>
      <c r="BF172" s="410"/>
    </row>
    <row r="173" spans="1:58" ht="15">
      <c r="A173" s="470"/>
      <c r="B173" s="412" t="s">
        <v>371</v>
      </c>
      <c r="C173" s="411" t="e">
        <f t="shared" si="2"/>
        <v>#VALUE!</v>
      </c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  <c r="Q173" s="410"/>
      <c r="R173" s="410"/>
      <c r="S173" s="410"/>
      <c r="T173" s="410"/>
      <c r="U173" s="410"/>
      <c r="V173" s="410"/>
      <c r="W173" s="410"/>
      <c r="X173" s="410"/>
      <c r="Y173" s="410"/>
      <c r="Z173" s="410"/>
      <c r="AA173" s="410"/>
      <c r="AB173" s="410"/>
      <c r="AC173" s="410"/>
      <c r="AD173" s="410"/>
      <c r="AE173" s="410"/>
      <c r="AF173" s="410"/>
      <c r="AG173" s="410"/>
      <c r="AH173" s="410"/>
      <c r="AI173" s="410"/>
      <c r="AJ173" s="410"/>
      <c r="AK173" s="410"/>
      <c r="AL173" s="410"/>
      <c r="AM173" s="410"/>
      <c r="AN173" s="410"/>
      <c r="AO173" s="410"/>
      <c r="AP173" s="410"/>
      <c r="AQ173" s="410"/>
      <c r="AR173" s="410"/>
      <c r="AS173" s="410"/>
      <c r="AT173" s="410"/>
      <c r="AU173" s="410"/>
      <c r="AV173" s="410"/>
      <c r="AW173" s="410"/>
      <c r="AX173" s="410"/>
      <c r="AY173" s="410"/>
      <c r="AZ173" s="410"/>
      <c r="BA173" s="410"/>
      <c r="BB173" s="410"/>
      <c r="BC173" s="410"/>
      <c r="BD173" s="410"/>
      <c r="BE173" s="410"/>
      <c r="BF173" s="410"/>
    </row>
    <row r="174" spans="1:58" ht="15">
      <c r="A174" s="470"/>
      <c r="B174" s="412" t="s">
        <v>372</v>
      </c>
      <c r="C174" s="411" t="e">
        <f t="shared" si="2"/>
        <v>#VALUE!</v>
      </c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  <c r="Q174" s="410"/>
      <c r="R174" s="410"/>
      <c r="S174" s="410"/>
      <c r="T174" s="410"/>
      <c r="U174" s="410"/>
      <c r="V174" s="410"/>
      <c r="W174" s="410"/>
      <c r="X174" s="410"/>
      <c r="Y174" s="410"/>
      <c r="Z174" s="410"/>
      <c r="AA174" s="410"/>
      <c r="AB174" s="410"/>
      <c r="AC174" s="410"/>
      <c r="AD174" s="410"/>
      <c r="AE174" s="410"/>
      <c r="AF174" s="410"/>
      <c r="AG174" s="410"/>
      <c r="AH174" s="410"/>
      <c r="AI174" s="410"/>
      <c r="AJ174" s="410"/>
      <c r="AK174" s="410"/>
      <c r="AL174" s="410"/>
      <c r="AM174" s="410"/>
      <c r="AN174" s="410"/>
      <c r="AO174" s="410"/>
      <c r="AP174" s="410"/>
      <c r="AQ174" s="410"/>
      <c r="AR174" s="410"/>
      <c r="AS174" s="410"/>
      <c r="AT174" s="410"/>
      <c r="AU174" s="410"/>
      <c r="AV174" s="410"/>
      <c r="AW174" s="410"/>
      <c r="AX174" s="410"/>
      <c r="AY174" s="410"/>
      <c r="AZ174" s="410"/>
      <c r="BA174" s="410"/>
      <c r="BB174" s="410"/>
      <c r="BC174" s="410"/>
      <c r="BD174" s="410"/>
      <c r="BE174" s="410"/>
      <c r="BF174" s="410"/>
    </row>
    <row r="175" spans="1:58" ht="15">
      <c r="A175" s="470"/>
      <c r="B175" s="412" t="s">
        <v>373</v>
      </c>
      <c r="C175" s="411" t="e">
        <f t="shared" si="2"/>
        <v>#VALUE!</v>
      </c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  <c r="Q175" s="410"/>
      <c r="R175" s="410"/>
      <c r="S175" s="410"/>
      <c r="T175" s="410"/>
      <c r="U175" s="410"/>
      <c r="V175" s="410"/>
      <c r="W175" s="410"/>
      <c r="X175" s="410"/>
      <c r="Y175" s="410"/>
      <c r="Z175" s="410"/>
      <c r="AA175" s="410"/>
      <c r="AB175" s="410"/>
      <c r="AC175" s="410"/>
      <c r="AD175" s="410"/>
      <c r="AE175" s="410"/>
      <c r="AF175" s="410"/>
      <c r="AG175" s="410"/>
      <c r="AH175" s="410"/>
      <c r="AI175" s="410"/>
      <c r="AJ175" s="410"/>
      <c r="AK175" s="410"/>
      <c r="AL175" s="410"/>
      <c r="AM175" s="410"/>
      <c r="AN175" s="410"/>
      <c r="AO175" s="410"/>
      <c r="AP175" s="410"/>
      <c r="AQ175" s="410"/>
      <c r="AR175" s="410"/>
      <c r="AS175" s="410"/>
      <c r="AT175" s="410"/>
      <c r="AU175" s="410"/>
      <c r="AV175" s="410"/>
      <c r="AW175" s="410"/>
      <c r="AX175" s="410"/>
      <c r="AY175" s="410"/>
      <c r="AZ175" s="410"/>
      <c r="BA175" s="410"/>
      <c r="BB175" s="410"/>
      <c r="BC175" s="410"/>
      <c r="BD175" s="410"/>
      <c r="BE175" s="410"/>
      <c r="BF175" s="410"/>
    </row>
    <row r="176" spans="1:58" ht="15">
      <c r="A176" s="470"/>
      <c r="B176" s="412" t="s">
        <v>374</v>
      </c>
      <c r="C176" s="411" t="e">
        <f t="shared" si="2"/>
        <v>#VALUE!</v>
      </c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  <c r="Q176" s="410"/>
      <c r="R176" s="410"/>
      <c r="S176" s="410"/>
      <c r="T176" s="410"/>
      <c r="U176" s="410"/>
      <c r="V176" s="410"/>
      <c r="W176" s="410"/>
      <c r="X176" s="410"/>
      <c r="Y176" s="410"/>
      <c r="Z176" s="410"/>
      <c r="AA176" s="410"/>
      <c r="AB176" s="410"/>
      <c r="AC176" s="410"/>
      <c r="AD176" s="410"/>
      <c r="AE176" s="410"/>
      <c r="AF176" s="410"/>
      <c r="AG176" s="410"/>
      <c r="AH176" s="410"/>
      <c r="AI176" s="410"/>
      <c r="AJ176" s="410"/>
      <c r="AK176" s="410"/>
      <c r="AL176" s="410"/>
      <c r="AM176" s="410"/>
      <c r="AN176" s="410"/>
      <c r="AO176" s="410"/>
      <c r="AP176" s="410"/>
      <c r="AQ176" s="410"/>
      <c r="AR176" s="410"/>
      <c r="AS176" s="410"/>
      <c r="AT176" s="410"/>
      <c r="AU176" s="410"/>
      <c r="AV176" s="410"/>
      <c r="AW176" s="410"/>
      <c r="AX176" s="410"/>
      <c r="AY176" s="410"/>
      <c r="AZ176" s="410"/>
      <c r="BA176" s="410"/>
      <c r="BB176" s="410"/>
      <c r="BC176" s="410"/>
      <c r="BD176" s="410"/>
      <c r="BE176" s="410"/>
      <c r="BF176" s="410"/>
    </row>
    <row r="177" spans="1:58" ht="15">
      <c r="A177" s="470"/>
      <c r="B177" s="412" t="s">
        <v>375</v>
      </c>
      <c r="C177" s="411" t="e">
        <f t="shared" si="2"/>
        <v>#VALUE!</v>
      </c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  <c r="Q177" s="410"/>
      <c r="R177" s="410"/>
      <c r="S177" s="410"/>
      <c r="T177" s="410"/>
      <c r="U177" s="410"/>
      <c r="V177" s="410"/>
      <c r="W177" s="410"/>
      <c r="X177" s="410"/>
      <c r="Y177" s="410"/>
      <c r="Z177" s="410"/>
      <c r="AA177" s="410"/>
      <c r="AB177" s="410"/>
      <c r="AC177" s="410"/>
      <c r="AD177" s="410"/>
      <c r="AE177" s="410"/>
      <c r="AF177" s="410"/>
      <c r="AG177" s="410"/>
      <c r="AH177" s="410"/>
      <c r="AI177" s="410"/>
      <c r="AJ177" s="410"/>
      <c r="AK177" s="410"/>
      <c r="AL177" s="410"/>
      <c r="AM177" s="410"/>
      <c r="AN177" s="410"/>
      <c r="AO177" s="410"/>
      <c r="AP177" s="410"/>
      <c r="AQ177" s="410"/>
      <c r="AR177" s="410"/>
      <c r="AS177" s="410"/>
      <c r="AT177" s="410"/>
      <c r="AU177" s="410"/>
      <c r="AV177" s="410"/>
      <c r="AW177" s="410"/>
      <c r="AX177" s="410"/>
      <c r="AY177" s="410"/>
      <c r="AZ177" s="410"/>
      <c r="BA177" s="410"/>
      <c r="BB177" s="410"/>
      <c r="BC177" s="410"/>
      <c r="BD177" s="410"/>
      <c r="BE177" s="410"/>
      <c r="BF177" s="410"/>
    </row>
    <row r="178" spans="1:58" ht="15">
      <c r="A178" s="470"/>
      <c r="B178" s="412" t="s">
        <v>376</v>
      </c>
      <c r="C178" s="411">
        <f t="shared" si="2"/>
        <v>3</v>
      </c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  <c r="Q178" s="410"/>
      <c r="R178" s="410"/>
      <c r="S178" s="410"/>
      <c r="T178" s="410"/>
      <c r="U178" s="410"/>
      <c r="V178" s="410"/>
      <c r="W178" s="410"/>
      <c r="X178" s="410"/>
      <c r="Y178" s="410"/>
      <c r="Z178" s="410"/>
      <c r="AA178" s="410"/>
      <c r="AB178" s="410"/>
      <c r="AC178" s="410"/>
      <c r="AD178" s="410"/>
      <c r="AE178" s="410"/>
      <c r="AF178" s="410"/>
      <c r="AG178" s="410"/>
      <c r="AH178" s="410"/>
      <c r="AI178" s="410"/>
      <c r="AJ178" s="410"/>
      <c r="AK178" s="410"/>
      <c r="AL178" s="410"/>
      <c r="AM178" s="410"/>
      <c r="AN178" s="410"/>
      <c r="AO178" s="410"/>
      <c r="AP178" s="410"/>
      <c r="AQ178" s="410"/>
      <c r="AR178" s="410"/>
      <c r="AS178" s="410"/>
      <c r="AT178" s="410"/>
      <c r="AU178" s="410"/>
      <c r="AV178" s="410"/>
      <c r="AW178" s="410"/>
      <c r="AX178" s="410"/>
      <c r="AY178" s="410"/>
      <c r="AZ178" s="410"/>
      <c r="BA178" s="410"/>
      <c r="BB178" s="410"/>
      <c r="BC178" s="410"/>
      <c r="BD178" s="410"/>
      <c r="BE178" s="410"/>
      <c r="BF178" s="410"/>
    </row>
    <row r="179" spans="1:58" ht="15">
      <c r="A179" s="470"/>
      <c r="B179" s="412" t="s">
        <v>377</v>
      </c>
      <c r="C179" s="411">
        <f t="shared" si="2"/>
        <v>3</v>
      </c>
      <c r="D179" s="41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  <c r="Q179" s="410"/>
      <c r="R179" s="410"/>
      <c r="S179" s="410"/>
      <c r="T179" s="410"/>
      <c r="U179" s="410"/>
      <c r="V179" s="410"/>
      <c r="W179" s="410"/>
      <c r="X179" s="410"/>
      <c r="Y179" s="410"/>
      <c r="Z179" s="410"/>
      <c r="AA179" s="410"/>
      <c r="AB179" s="410"/>
      <c r="AC179" s="410"/>
      <c r="AD179" s="410"/>
      <c r="AE179" s="410"/>
      <c r="AF179" s="410"/>
      <c r="AG179" s="410"/>
      <c r="AH179" s="410"/>
      <c r="AI179" s="410"/>
      <c r="AJ179" s="410"/>
      <c r="AK179" s="410"/>
      <c r="AL179" s="410"/>
      <c r="AM179" s="410"/>
      <c r="AN179" s="410"/>
      <c r="AO179" s="410"/>
      <c r="AP179" s="410"/>
      <c r="AQ179" s="410"/>
      <c r="AR179" s="410"/>
      <c r="AS179" s="410"/>
      <c r="AT179" s="410"/>
      <c r="AU179" s="410"/>
      <c r="AV179" s="410"/>
      <c r="AW179" s="410"/>
      <c r="AX179" s="410"/>
      <c r="AY179" s="410"/>
      <c r="AZ179" s="410"/>
      <c r="BA179" s="410"/>
      <c r="BB179" s="410"/>
      <c r="BC179" s="410"/>
      <c r="BD179" s="410"/>
      <c r="BE179" s="410"/>
      <c r="BF179" s="410"/>
    </row>
    <row r="180" spans="1:58" ht="15">
      <c r="A180" s="470"/>
      <c r="B180" s="412" t="s">
        <v>378</v>
      </c>
      <c r="C180" s="411">
        <f t="shared" si="2"/>
        <v>3</v>
      </c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  <c r="Q180" s="410"/>
      <c r="R180" s="410"/>
      <c r="S180" s="410"/>
      <c r="T180" s="410"/>
      <c r="U180" s="410"/>
      <c r="V180" s="410"/>
      <c r="W180" s="410"/>
      <c r="X180" s="410"/>
      <c r="Y180" s="410"/>
      <c r="Z180" s="410"/>
      <c r="AA180" s="410"/>
      <c r="AB180" s="410"/>
      <c r="AC180" s="410"/>
      <c r="AD180" s="410"/>
      <c r="AE180" s="410"/>
      <c r="AF180" s="410"/>
      <c r="AG180" s="410"/>
      <c r="AH180" s="410"/>
      <c r="AI180" s="410"/>
      <c r="AJ180" s="410"/>
      <c r="AK180" s="410"/>
      <c r="AL180" s="410"/>
      <c r="AM180" s="410"/>
      <c r="AN180" s="410"/>
      <c r="AO180" s="410"/>
      <c r="AP180" s="410"/>
      <c r="AQ180" s="410"/>
      <c r="AR180" s="410"/>
      <c r="AS180" s="410"/>
      <c r="AT180" s="410"/>
      <c r="AU180" s="410"/>
      <c r="AV180" s="410"/>
      <c r="AW180" s="410"/>
      <c r="AX180" s="410"/>
      <c r="AY180" s="410"/>
      <c r="AZ180" s="410"/>
      <c r="BA180" s="410"/>
      <c r="BB180" s="410"/>
      <c r="BC180" s="410"/>
      <c r="BD180" s="410"/>
      <c r="BE180" s="410"/>
      <c r="BF180" s="410"/>
    </row>
    <row r="181" spans="1:58" ht="15">
      <c r="A181" s="470"/>
      <c r="B181" s="412" t="s">
        <v>379</v>
      </c>
      <c r="C181" s="411" t="e">
        <f t="shared" si="2"/>
        <v>#VALUE!</v>
      </c>
      <c r="D181" s="41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  <c r="Q181" s="410"/>
      <c r="R181" s="410"/>
      <c r="S181" s="410"/>
      <c r="T181" s="410"/>
      <c r="U181" s="410"/>
      <c r="V181" s="410"/>
      <c r="W181" s="410"/>
      <c r="X181" s="410"/>
      <c r="Y181" s="410"/>
      <c r="Z181" s="410"/>
      <c r="AA181" s="410"/>
      <c r="AB181" s="410"/>
      <c r="AC181" s="410"/>
      <c r="AD181" s="410"/>
      <c r="AE181" s="410"/>
      <c r="AF181" s="410"/>
      <c r="AG181" s="410"/>
      <c r="AH181" s="410"/>
      <c r="AI181" s="410"/>
      <c r="AJ181" s="410"/>
      <c r="AK181" s="410"/>
      <c r="AL181" s="410"/>
      <c r="AM181" s="410"/>
      <c r="AN181" s="410"/>
      <c r="AO181" s="410"/>
      <c r="AP181" s="410"/>
      <c r="AQ181" s="410"/>
      <c r="AR181" s="410"/>
      <c r="AS181" s="410"/>
      <c r="AT181" s="410"/>
      <c r="AU181" s="410"/>
      <c r="AV181" s="410"/>
      <c r="AW181" s="410"/>
      <c r="AX181" s="410"/>
      <c r="AY181" s="410"/>
      <c r="AZ181" s="410"/>
      <c r="BA181" s="410"/>
      <c r="BB181" s="410"/>
      <c r="BC181" s="410"/>
      <c r="BD181" s="410"/>
      <c r="BE181" s="410"/>
      <c r="BF181" s="410"/>
    </row>
    <row r="182" spans="1:58" ht="15">
      <c r="A182" s="470"/>
      <c r="B182" s="412" t="s">
        <v>380</v>
      </c>
      <c r="C182" s="411" t="e">
        <f t="shared" si="2"/>
        <v>#VALUE!</v>
      </c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  <c r="Q182" s="410"/>
      <c r="R182" s="410"/>
      <c r="S182" s="410"/>
      <c r="T182" s="410"/>
      <c r="U182" s="410"/>
      <c r="V182" s="410"/>
      <c r="W182" s="410"/>
      <c r="X182" s="410"/>
      <c r="Y182" s="410"/>
      <c r="Z182" s="410"/>
      <c r="AA182" s="410"/>
      <c r="AB182" s="410"/>
      <c r="AC182" s="410"/>
      <c r="AD182" s="410"/>
      <c r="AE182" s="410"/>
      <c r="AF182" s="410"/>
      <c r="AG182" s="410"/>
      <c r="AH182" s="410"/>
      <c r="AI182" s="410"/>
      <c r="AJ182" s="410"/>
      <c r="AK182" s="410"/>
      <c r="AL182" s="410"/>
      <c r="AM182" s="410"/>
      <c r="AN182" s="410"/>
      <c r="AO182" s="410"/>
      <c r="AP182" s="410"/>
      <c r="AQ182" s="410"/>
      <c r="AR182" s="410"/>
      <c r="AS182" s="410"/>
      <c r="AT182" s="410"/>
      <c r="AU182" s="410"/>
      <c r="AV182" s="410"/>
      <c r="AW182" s="410"/>
      <c r="AX182" s="410"/>
      <c r="AY182" s="410"/>
      <c r="AZ182" s="410"/>
      <c r="BA182" s="410"/>
      <c r="BB182" s="410"/>
      <c r="BC182" s="410"/>
      <c r="BD182" s="410"/>
      <c r="BE182" s="410"/>
      <c r="BF182" s="410"/>
    </row>
    <row r="183" spans="1:58" ht="15">
      <c r="A183" s="470"/>
      <c r="B183" s="412" t="s">
        <v>381</v>
      </c>
      <c r="C183" s="411" t="e">
        <f t="shared" si="2"/>
        <v>#VALUE!</v>
      </c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  <c r="Q183" s="410"/>
      <c r="R183" s="410"/>
      <c r="S183" s="410"/>
      <c r="T183" s="410"/>
      <c r="U183" s="410"/>
      <c r="V183" s="410"/>
      <c r="W183" s="410"/>
      <c r="X183" s="410"/>
      <c r="Y183" s="410"/>
      <c r="Z183" s="410"/>
      <c r="AA183" s="410"/>
      <c r="AB183" s="410"/>
      <c r="AC183" s="410"/>
      <c r="AD183" s="410"/>
      <c r="AE183" s="410"/>
      <c r="AF183" s="410"/>
      <c r="AG183" s="410"/>
      <c r="AH183" s="410"/>
      <c r="AI183" s="410"/>
      <c r="AJ183" s="410"/>
      <c r="AK183" s="410"/>
      <c r="AL183" s="410"/>
      <c r="AM183" s="410"/>
      <c r="AN183" s="410"/>
      <c r="AO183" s="410"/>
      <c r="AP183" s="410"/>
      <c r="AQ183" s="410"/>
      <c r="AR183" s="410"/>
      <c r="AS183" s="410"/>
      <c r="AT183" s="410"/>
      <c r="AU183" s="410"/>
      <c r="AV183" s="410"/>
      <c r="AW183" s="410"/>
      <c r="AX183" s="410"/>
      <c r="AY183" s="410"/>
      <c r="AZ183" s="410"/>
      <c r="BA183" s="410"/>
      <c r="BB183" s="410"/>
      <c r="BC183" s="410"/>
      <c r="BD183" s="410"/>
      <c r="BE183" s="410"/>
      <c r="BF183" s="410"/>
    </row>
    <row r="184" spans="1:58" ht="15">
      <c r="A184" s="470"/>
      <c r="B184" s="412" t="s">
        <v>382</v>
      </c>
      <c r="C184" s="411">
        <f t="shared" si="2"/>
        <v>2</v>
      </c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  <c r="AA184" s="410"/>
      <c r="AB184" s="410"/>
      <c r="AC184" s="410"/>
      <c r="AD184" s="410"/>
      <c r="AE184" s="410"/>
      <c r="AF184" s="410"/>
      <c r="AG184" s="410"/>
      <c r="AH184" s="410"/>
      <c r="AI184" s="410"/>
      <c r="AJ184" s="410"/>
      <c r="AK184" s="410"/>
      <c r="AL184" s="410"/>
      <c r="AM184" s="410"/>
      <c r="AN184" s="410"/>
      <c r="AO184" s="410"/>
      <c r="AP184" s="410"/>
      <c r="AQ184" s="410"/>
      <c r="AR184" s="410"/>
      <c r="AS184" s="410"/>
      <c r="AT184" s="410"/>
      <c r="AU184" s="410"/>
      <c r="AV184" s="410"/>
      <c r="AW184" s="410"/>
      <c r="AX184" s="410"/>
      <c r="AY184" s="410"/>
      <c r="AZ184" s="410"/>
      <c r="BA184" s="410"/>
      <c r="BB184" s="410"/>
      <c r="BC184" s="410"/>
      <c r="BD184" s="410"/>
      <c r="BE184" s="410"/>
      <c r="BF184" s="410"/>
    </row>
    <row r="185" spans="1:58" ht="15">
      <c r="A185" s="470"/>
      <c r="B185" s="412" t="s">
        <v>383</v>
      </c>
      <c r="C185" s="411">
        <f t="shared" si="2"/>
        <v>2</v>
      </c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  <c r="AA185" s="410"/>
      <c r="AB185" s="410"/>
      <c r="AC185" s="410"/>
      <c r="AD185" s="410"/>
      <c r="AE185" s="410"/>
      <c r="AF185" s="410"/>
      <c r="AG185" s="410"/>
      <c r="AH185" s="410"/>
      <c r="AI185" s="410"/>
      <c r="AJ185" s="410"/>
      <c r="AK185" s="410"/>
      <c r="AL185" s="410"/>
      <c r="AM185" s="410"/>
      <c r="AN185" s="410"/>
      <c r="AO185" s="410"/>
      <c r="AP185" s="410"/>
      <c r="AQ185" s="410"/>
      <c r="AR185" s="410"/>
      <c r="AS185" s="410"/>
      <c r="AT185" s="410"/>
      <c r="AU185" s="410"/>
      <c r="AV185" s="410"/>
      <c r="AW185" s="410"/>
      <c r="AX185" s="410"/>
      <c r="AY185" s="410"/>
      <c r="AZ185" s="410"/>
      <c r="BA185" s="410"/>
      <c r="BB185" s="410"/>
      <c r="BC185" s="410"/>
      <c r="BD185" s="410"/>
      <c r="BE185" s="410"/>
      <c r="BF185" s="410"/>
    </row>
    <row r="186" spans="1:58" ht="15">
      <c r="A186" s="470"/>
      <c r="B186" s="412" t="s">
        <v>384</v>
      </c>
      <c r="C186" s="411">
        <f t="shared" si="2"/>
        <v>2</v>
      </c>
      <c r="D186" s="41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  <c r="AA186" s="410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10"/>
      <c r="AN186" s="410"/>
      <c r="AO186" s="410"/>
      <c r="AP186" s="410"/>
      <c r="AQ186" s="410"/>
      <c r="AR186" s="410"/>
      <c r="AS186" s="410"/>
      <c r="AT186" s="410"/>
      <c r="AU186" s="410"/>
      <c r="AV186" s="410"/>
      <c r="AW186" s="410"/>
      <c r="AX186" s="410"/>
      <c r="AY186" s="410"/>
      <c r="AZ186" s="410"/>
      <c r="BA186" s="410"/>
      <c r="BB186" s="410"/>
      <c r="BC186" s="410"/>
      <c r="BD186" s="410"/>
      <c r="BE186" s="410"/>
      <c r="BF186" s="410"/>
    </row>
    <row r="187" spans="1:58" ht="15">
      <c r="A187" s="470"/>
      <c r="B187" s="412" t="s">
        <v>385</v>
      </c>
      <c r="C187" s="411">
        <f t="shared" si="2"/>
        <v>2</v>
      </c>
      <c r="D187" s="41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410"/>
      <c r="R187" s="410"/>
      <c r="S187" s="410"/>
      <c r="T187" s="410"/>
      <c r="U187" s="410"/>
      <c r="V187" s="410"/>
      <c r="W187" s="410"/>
      <c r="X187" s="410"/>
      <c r="Y187" s="410"/>
      <c r="Z187" s="410"/>
      <c r="AA187" s="410"/>
      <c r="AB187" s="410"/>
      <c r="AC187" s="410"/>
      <c r="AD187" s="410"/>
      <c r="AE187" s="410"/>
      <c r="AF187" s="410"/>
      <c r="AG187" s="410"/>
      <c r="AH187" s="410"/>
      <c r="AI187" s="410"/>
      <c r="AJ187" s="410"/>
      <c r="AK187" s="410"/>
      <c r="AL187" s="410"/>
      <c r="AM187" s="410"/>
      <c r="AN187" s="410"/>
      <c r="AO187" s="410"/>
      <c r="AP187" s="410"/>
      <c r="AQ187" s="410"/>
      <c r="AR187" s="410"/>
      <c r="AS187" s="410"/>
      <c r="AT187" s="410"/>
      <c r="AU187" s="410"/>
      <c r="AV187" s="410"/>
      <c r="AW187" s="410"/>
      <c r="AX187" s="410"/>
      <c r="AY187" s="410"/>
      <c r="AZ187" s="410"/>
      <c r="BA187" s="410"/>
      <c r="BB187" s="410"/>
      <c r="BC187" s="410"/>
      <c r="BD187" s="410"/>
      <c r="BE187" s="410"/>
      <c r="BF187" s="410"/>
    </row>
    <row r="188" spans="1:58" ht="15">
      <c r="A188" s="470"/>
      <c r="B188" s="412" t="s">
        <v>386</v>
      </c>
      <c r="C188" s="411">
        <f t="shared" si="2"/>
        <v>2</v>
      </c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  <c r="AA188" s="410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10"/>
      <c r="AN188" s="410"/>
      <c r="AO188" s="410"/>
      <c r="AP188" s="410"/>
      <c r="AQ188" s="410"/>
      <c r="AR188" s="410"/>
      <c r="AS188" s="410"/>
      <c r="AT188" s="410"/>
      <c r="AU188" s="410"/>
      <c r="AV188" s="410"/>
      <c r="AW188" s="410"/>
      <c r="AX188" s="410"/>
      <c r="AY188" s="410"/>
      <c r="AZ188" s="410"/>
      <c r="BA188" s="410"/>
      <c r="BB188" s="410"/>
      <c r="BC188" s="410"/>
      <c r="BD188" s="410"/>
      <c r="BE188" s="410"/>
      <c r="BF188" s="410"/>
    </row>
    <row r="189" spans="1:58" ht="15">
      <c r="A189" s="470"/>
      <c r="B189" s="412" t="s">
        <v>387</v>
      </c>
      <c r="C189" s="411">
        <f t="shared" si="2"/>
        <v>2</v>
      </c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  <c r="Q189" s="410"/>
      <c r="R189" s="410"/>
      <c r="S189" s="410"/>
      <c r="T189" s="410"/>
      <c r="U189" s="410"/>
      <c r="V189" s="410"/>
      <c r="W189" s="410"/>
      <c r="X189" s="410"/>
      <c r="Y189" s="410"/>
      <c r="Z189" s="410"/>
      <c r="AA189" s="410"/>
      <c r="AB189" s="410"/>
      <c r="AC189" s="410"/>
      <c r="AD189" s="410"/>
      <c r="AE189" s="410"/>
      <c r="AF189" s="410"/>
      <c r="AG189" s="410"/>
      <c r="AH189" s="410"/>
      <c r="AI189" s="410"/>
      <c r="AJ189" s="410"/>
      <c r="AK189" s="410"/>
      <c r="AL189" s="410"/>
      <c r="AM189" s="410"/>
      <c r="AN189" s="410"/>
      <c r="AO189" s="410"/>
      <c r="AP189" s="410"/>
      <c r="AQ189" s="410"/>
      <c r="AR189" s="410"/>
      <c r="AS189" s="410"/>
      <c r="AT189" s="410"/>
      <c r="AU189" s="410"/>
      <c r="AV189" s="410"/>
      <c r="AW189" s="410"/>
      <c r="AX189" s="410"/>
      <c r="AY189" s="410"/>
      <c r="AZ189" s="410"/>
      <c r="BA189" s="410"/>
      <c r="BB189" s="410"/>
      <c r="BC189" s="410"/>
      <c r="BD189" s="410"/>
      <c r="BE189" s="410"/>
      <c r="BF189" s="410"/>
    </row>
    <row r="190" spans="1:58" ht="15">
      <c r="A190" s="470"/>
      <c r="B190" s="412" t="s">
        <v>388</v>
      </c>
      <c r="C190" s="411">
        <f t="shared" si="2"/>
        <v>2</v>
      </c>
      <c r="D190" s="41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  <c r="Q190" s="410"/>
      <c r="R190" s="410"/>
      <c r="S190" s="410"/>
      <c r="T190" s="410"/>
      <c r="U190" s="410"/>
      <c r="V190" s="410"/>
      <c r="W190" s="410"/>
      <c r="X190" s="410"/>
      <c r="Y190" s="410"/>
      <c r="Z190" s="410"/>
      <c r="AA190" s="410"/>
      <c r="AB190" s="410"/>
      <c r="AC190" s="410"/>
      <c r="AD190" s="410"/>
      <c r="AE190" s="410"/>
      <c r="AF190" s="410"/>
      <c r="AG190" s="410"/>
      <c r="AH190" s="410"/>
      <c r="AI190" s="410"/>
      <c r="AJ190" s="410"/>
      <c r="AK190" s="410"/>
      <c r="AL190" s="410"/>
      <c r="AM190" s="410"/>
      <c r="AN190" s="410"/>
      <c r="AO190" s="410"/>
      <c r="AP190" s="410"/>
      <c r="AQ190" s="410"/>
      <c r="AR190" s="410"/>
      <c r="AS190" s="410"/>
      <c r="AT190" s="410"/>
      <c r="AU190" s="410"/>
      <c r="AV190" s="410"/>
      <c r="AW190" s="410"/>
      <c r="AX190" s="410"/>
      <c r="AY190" s="410"/>
      <c r="AZ190" s="410"/>
      <c r="BA190" s="410"/>
      <c r="BB190" s="410"/>
      <c r="BC190" s="410"/>
      <c r="BD190" s="410"/>
      <c r="BE190" s="410"/>
      <c r="BF190" s="410"/>
    </row>
    <row r="191" spans="1:58" ht="15">
      <c r="A191" s="470"/>
      <c r="B191" s="412" t="s">
        <v>389</v>
      </c>
      <c r="C191" s="411" t="e">
        <f t="shared" si="2"/>
        <v>#VALUE!</v>
      </c>
      <c r="D191" s="41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  <c r="Q191" s="410"/>
      <c r="R191" s="410"/>
      <c r="S191" s="410"/>
      <c r="T191" s="410"/>
      <c r="U191" s="410"/>
      <c r="V191" s="410"/>
      <c r="W191" s="410"/>
      <c r="X191" s="410"/>
      <c r="Y191" s="410"/>
      <c r="Z191" s="410"/>
      <c r="AA191" s="410"/>
      <c r="AB191" s="410"/>
      <c r="AC191" s="410"/>
      <c r="AD191" s="410"/>
      <c r="AE191" s="410"/>
      <c r="AF191" s="410"/>
      <c r="AG191" s="410"/>
      <c r="AH191" s="410"/>
      <c r="AI191" s="410"/>
      <c r="AJ191" s="410"/>
      <c r="AK191" s="410"/>
      <c r="AL191" s="410"/>
      <c r="AM191" s="410"/>
      <c r="AN191" s="410"/>
      <c r="AO191" s="410"/>
      <c r="AP191" s="410"/>
      <c r="AQ191" s="410"/>
      <c r="AR191" s="410"/>
      <c r="AS191" s="410"/>
      <c r="AT191" s="410"/>
      <c r="AU191" s="410"/>
      <c r="AV191" s="410"/>
      <c r="AW191" s="410"/>
      <c r="AX191" s="410"/>
      <c r="AY191" s="410"/>
      <c r="AZ191" s="410"/>
      <c r="BA191" s="410"/>
      <c r="BB191" s="410"/>
      <c r="BC191" s="410"/>
      <c r="BD191" s="410"/>
      <c r="BE191" s="410"/>
      <c r="BF191" s="410"/>
    </row>
    <row r="192" spans="1:58" ht="15">
      <c r="A192" s="470"/>
      <c r="B192" s="412" t="s">
        <v>390</v>
      </c>
      <c r="C192" s="411" t="e">
        <f t="shared" si="2"/>
        <v>#VALUE!</v>
      </c>
      <c r="D192" s="41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  <c r="Q192" s="410"/>
      <c r="R192" s="410"/>
      <c r="S192" s="410"/>
      <c r="T192" s="410"/>
      <c r="U192" s="410"/>
      <c r="V192" s="410"/>
      <c r="W192" s="410"/>
      <c r="X192" s="410"/>
      <c r="Y192" s="410"/>
      <c r="Z192" s="410"/>
      <c r="AA192" s="410"/>
      <c r="AB192" s="410"/>
      <c r="AC192" s="410"/>
      <c r="AD192" s="410"/>
      <c r="AE192" s="410"/>
      <c r="AF192" s="410"/>
      <c r="AG192" s="410"/>
      <c r="AH192" s="410"/>
      <c r="AI192" s="410"/>
      <c r="AJ192" s="410"/>
      <c r="AK192" s="410"/>
      <c r="AL192" s="410"/>
      <c r="AM192" s="410"/>
      <c r="AN192" s="410"/>
      <c r="AO192" s="410"/>
      <c r="AP192" s="410"/>
      <c r="AQ192" s="410"/>
      <c r="AR192" s="410"/>
      <c r="AS192" s="410"/>
      <c r="AT192" s="410"/>
      <c r="AU192" s="410"/>
      <c r="AV192" s="410"/>
      <c r="AW192" s="410"/>
      <c r="AX192" s="410"/>
      <c r="AY192" s="410"/>
      <c r="AZ192" s="410"/>
      <c r="BA192" s="410"/>
      <c r="BB192" s="410"/>
      <c r="BC192" s="410"/>
      <c r="BD192" s="410"/>
      <c r="BE192" s="410"/>
      <c r="BF192" s="410"/>
    </row>
    <row r="193" spans="1:58" ht="15">
      <c r="A193" s="470"/>
      <c r="B193" s="412" t="s">
        <v>391</v>
      </c>
      <c r="C193" s="411" t="e">
        <f t="shared" si="2"/>
        <v>#VALUE!</v>
      </c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  <c r="Q193" s="410"/>
      <c r="R193" s="410"/>
      <c r="S193" s="410"/>
      <c r="T193" s="410"/>
      <c r="U193" s="410"/>
      <c r="V193" s="410"/>
      <c r="W193" s="410"/>
      <c r="X193" s="410"/>
      <c r="Y193" s="410"/>
      <c r="Z193" s="410"/>
      <c r="AA193" s="410"/>
      <c r="AB193" s="410"/>
      <c r="AC193" s="410"/>
      <c r="AD193" s="410"/>
      <c r="AE193" s="410"/>
      <c r="AF193" s="410"/>
      <c r="AG193" s="410"/>
      <c r="AH193" s="410"/>
      <c r="AI193" s="410"/>
      <c r="AJ193" s="410"/>
      <c r="AK193" s="410"/>
      <c r="AL193" s="410"/>
      <c r="AM193" s="410"/>
      <c r="AN193" s="410"/>
      <c r="AO193" s="410"/>
      <c r="AP193" s="410"/>
      <c r="AQ193" s="410"/>
      <c r="AR193" s="410"/>
      <c r="AS193" s="410"/>
      <c r="AT193" s="410"/>
      <c r="AU193" s="410"/>
      <c r="AV193" s="410"/>
      <c r="AW193" s="410"/>
      <c r="AX193" s="410"/>
      <c r="AY193" s="410"/>
      <c r="AZ193" s="410"/>
      <c r="BA193" s="410"/>
      <c r="BB193" s="410"/>
      <c r="BC193" s="410"/>
      <c r="BD193" s="410"/>
      <c r="BE193" s="410"/>
      <c r="BF193" s="410"/>
    </row>
    <row r="194" spans="1:58" ht="15">
      <c r="A194" s="470"/>
      <c r="B194" s="412" t="s">
        <v>392</v>
      </c>
      <c r="C194" s="411" t="e">
        <f t="shared" si="2"/>
        <v>#VALUE!</v>
      </c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  <c r="Q194" s="410"/>
      <c r="R194" s="410"/>
      <c r="S194" s="410"/>
      <c r="T194" s="410"/>
      <c r="U194" s="410"/>
      <c r="V194" s="410"/>
      <c r="W194" s="410"/>
      <c r="X194" s="410"/>
      <c r="Y194" s="410"/>
      <c r="Z194" s="410"/>
      <c r="AA194" s="410"/>
      <c r="AB194" s="410"/>
      <c r="AC194" s="410"/>
      <c r="AD194" s="410"/>
      <c r="AE194" s="410"/>
      <c r="AF194" s="410"/>
      <c r="AG194" s="410"/>
      <c r="AH194" s="410"/>
      <c r="AI194" s="410"/>
      <c r="AJ194" s="410"/>
      <c r="AK194" s="410"/>
      <c r="AL194" s="410"/>
      <c r="AM194" s="410"/>
      <c r="AN194" s="410"/>
      <c r="AO194" s="410"/>
      <c r="AP194" s="410"/>
      <c r="AQ194" s="410"/>
      <c r="AR194" s="410"/>
      <c r="AS194" s="410"/>
      <c r="AT194" s="410"/>
      <c r="AU194" s="410"/>
      <c r="AV194" s="410"/>
      <c r="AW194" s="410"/>
      <c r="AX194" s="410"/>
      <c r="AY194" s="410"/>
      <c r="AZ194" s="410"/>
      <c r="BA194" s="410"/>
      <c r="BB194" s="410"/>
      <c r="BC194" s="410"/>
      <c r="BD194" s="410"/>
      <c r="BE194" s="410"/>
      <c r="BF194" s="410"/>
    </row>
    <row r="195" spans="1:58" ht="15">
      <c r="A195" s="470"/>
      <c r="B195" s="412" t="s">
        <v>393</v>
      </c>
      <c r="C195" s="411" t="e">
        <f t="shared" si="2"/>
        <v>#VALUE!</v>
      </c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  <c r="Q195" s="410"/>
      <c r="R195" s="410"/>
      <c r="S195" s="410"/>
      <c r="T195" s="410"/>
      <c r="U195" s="410"/>
      <c r="V195" s="410"/>
      <c r="W195" s="410"/>
      <c r="X195" s="410"/>
      <c r="Y195" s="410"/>
      <c r="Z195" s="410"/>
      <c r="AA195" s="410"/>
      <c r="AB195" s="410"/>
      <c r="AC195" s="410"/>
      <c r="AD195" s="410"/>
      <c r="AE195" s="410"/>
      <c r="AF195" s="410"/>
      <c r="AG195" s="410"/>
      <c r="AH195" s="410"/>
      <c r="AI195" s="410"/>
      <c r="AJ195" s="410"/>
      <c r="AK195" s="410"/>
      <c r="AL195" s="410"/>
      <c r="AM195" s="410"/>
      <c r="AN195" s="410"/>
      <c r="AO195" s="410"/>
      <c r="AP195" s="410"/>
      <c r="AQ195" s="410"/>
      <c r="AR195" s="410"/>
      <c r="AS195" s="410"/>
      <c r="AT195" s="410"/>
      <c r="AU195" s="410"/>
      <c r="AV195" s="410"/>
      <c r="AW195" s="410"/>
      <c r="AX195" s="410"/>
      <c r="AY195" s="410"/>
      <c r="AZ195" s="410"/>
      <c r="BA195" s="410"/>
      <c r="BB195" s="410"/>
      <c r="BC195" s="410"/>
      <c r="BD195" s="410"/>
      <c r="BE195" s="410"/>
      <c r="BF195" s="410"/>
    </row>
    <row r="196" spans="1:58" ht="15">
      <c r="A196" s="470"/>
      <c r="B196" s="412" t="s">
        <v>394</v>
      </c>
      <c r="C196" s="411" t="e">
        <f t="shared" si="2"/>
        <v>#VALUE!</v>
      </c>
      <c r="D196" s="41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  <c r="Q196" s="410"/>
      <c r="R196" s="410"/>
      <c r="S196" s="410"/>
      <c r="T196" s="410"/>
      <c r="U196" s="410"/>
      <c r="V196" s="410"/>
      <c r="W196" s="410"/>
      <c r="X196" s="410"/>
      <c r="Y196" s="410"/>
      <c r="Z196" s="410"/>
      <c r="AA196" s="410"/>
      <c r="AB196" s="410"/>
      <c r="AC196" s="410"/>
      <c r="AD196" s="410"/>
      <c r="AE196" s="410"/>
      <c r="AF196" s="410"/>
      <c r="AG196" s="410"/>
      <c r="AH196" s="410"/>
      <c r="AI196" s="410"/>
      <c r="AJ196" s="410"/>
      <c r="AK196" s="410"/>
      <c r="AL196" s="410"/>
      <c r="AM196" s="410"/>
      <c r="AN196" s="410"/>
      <c r="AO196" s="410"/>
      <c r="AP196" s="410"/>
      <c r="AQ196" s="410"/>
      <c r="AR196" s="410"/>
      <c r="AS196" s="410"/>
      <c r="AT196" s="410"/>
      <c r="AU196" s="410"/>
      <c r="AV196" s="410"/>
      <c r="AW196" s="410"/>
      <c r="AX196" s="410"/>
      <c r="AY196" s="410"/>
      <c r="AZ196" s="410"/>
      <c r="BA196" s="410"/>
      <c r="BB196" s="410"/>
      <c r="BC196" s="410"/>
      <c r="BD196" s="410"/>
      <c r="BE196" s="410"/>
      <c r="BF196" s="410"/>
    </row>
    <row r="197" spans="1:58" ht="15">
      <c r="A197" s="470"/>
      <c r="B197" s="412" t="s">
        <v>395</v>
      </c>
      <c r="C197" s="411" t="e">
        <f t="shared" si="2"/>
        <v>#VALUE!</v>
      </c>
      <c r="D197" s="41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  <c r="Q197" s="410"/>
      <c r="R197" s="410"/>
      <c r="S197" s="410"/>
      <c r="T197" s="410"/>
      <c r="U197" s="410"/>
      <c r="V197" s="410"/>
      <c r="W197" s="410"/>
      <c r="X197" s="410"/>
      <c r="Y197" s="410"/>
      <c r="Z197" s="410"/>
      <c r="AA197" s="410"/>
      <c r="AB197" s="410"/>
      <c r="AC197" s="410"/>
      <c r="AD197" s="410"/>
      <c r="AE197" s="410"/>
      <c r="AF197" s="410"/>
      <c r="AG197" s="410"/>
      <c r="AH197" s="410"/>
      <c r="AI197" s="410"/>
      <c r="AJ197" s="410"/>
      <c r="AK197" s="410"/>
      <c r="AL197" s="410"/>
      <c r="AM197" s="410"/>
      <c r="AN197" s="410"/>
      <c r="AO197" s="410"/>
      <c r="AP197" s="410"/>
      <c r="AQ197" s="410"/>
      <c r="AR197" s="410"/>
      <c r="AS197" s="410"/>
      <c r="AT197" s="410"/>
      <c r="AU197" s="410"/>
      <c r="AV197" s="410"/>
      <c r="AW197" s="410"/>
      <c r="AX197" s="410"/>
      <c r="AY197" s="410"/>
      <c r="AZ197" s="410"/>
      <c r="BA197" s="410"/>
      <c r="BB197" s="410"/>
      <c r="BC197" s="410"/>
      <c r="BD197" s="410"/>
      <c r="BE197" s="410"/>
      <c r="BF197" s="410"/>
    </row>
    <row r="198" spans="1:58" ht="15">
      <c r="A198" s="470"/>
      <c r="B198" s="412" t="s">
        <v>396</v>
      </c>
      <c r="C198" s="411" t="e">
        <f aca="true" t="shared" si="3" ref="C198:C261">FIND("G",B198)</f>
        <v>#VALUE!</v>
      </c>
      <c r="D198" s="41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  <c r="Q198" s="410"/>
      <c r="R198" s="410"/>
      <c r="S198" s="410"/>
      <c r="T198" s="410"/>
      <c r="U198" s="410"/>
      <c r="V198" s="410"/>
      <c r="W198" s="410"/>
      <c r="X198" s="410"/>
      <c r="Y198" s="410"/>
      <c r="Z198" s="410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10"/>
      <c r="AN198" s="410"/>
      <c r="AO198" s="410"/>
      <c r="AP198" s="410"/>
      <c r="AQ198" s="410"/>
      <c r="AR198" s="410"/>
      <c r="AS198" s="410"/>
      <c r="AT198" s="410"/>
      <c r="AU198" s="410"/>
      <c r="AV198" s="410"/>
      <c r="AW198" s="410"/>
      <c r="AX198" s="410"/>
      <c r="AY198" s="410"/>
      <c r="AZ198" s="410"/>
      <c r="BA198" s="410"/>
      <c r="BB198" s="410"/>
      <c r="BC198" s="410"/>
      <c r="BD198" s="410"/>
      <c r="BE198" s="410"/>
      <c r="BF198" s="410"/>
    </row>
    <row r="199" spans="1:58" ht="15">
      <c r="A199" s="470"/>
      <c r="B199" s="412" t="s">
        <v>397</v>
      </c>
      <c r="C199" s="411" t="e">
        <f t="shared" si="3"/>
        <v>#VALUE!</v>
      </c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  <c r="Q199" s="410"/>
      <c r="R199" s="410"/>
      <c r="S199" s="410"/>
      <c r="T199" s="410"/>
      <c r="U199" s="410"/>
      <c r="V199" s="410"/>
      <c r="W199" s="410"/>
      <c r="X199" s="410"/>
      <c r="Y199" s="410"/>
      <c r="Z199" s="410"/>
      <c r="AA199" s="410"/>
      <c r="AB199" s="410"/>
      <c r="AC199" s="410"/>
      <c r="AD199" s="410"/>
      <c r="AE199" s="410"/>
      <c r="AF199" s="410"/>
      <c r="AG199" s="410"/>
      <c r="AH199" s="410"/>
      <c r="AI199" s="410"/>
      <c r="AJ199" s="410"/>
      <c r="AK199" s="410"/>
      <c r="AL199" s="410"/>
      <c r="AM199" s="410"/>
      <c r="AN199" s="410"/>
      <c r="AO199" s="410"/>
      <c r="AP199" s="410"/>
      <c r="AQ199" s="410"/>
      <c r="AR199" s="410"/>
      <c r="AS199" s="410"/>
      <c r="AT199" s="410"/>
      <c r="AU199" s="410"/>
      <c r="AV199" s="410"/>
      <c r="AW199" s="410"/>
      <c r="AX199" s="410"/>
      <c r="AY199" s="410"/>
      <c r="AZ199" s="410"/>
      <c r="BA199" s="410"/>
      <c r="BB199" s="410"/>
      <c r="BC199" s="410"/>
      <c r="BD199" s="410"/>
      <c r="BE199" s="410"/>
      <c r="BF199" s="410"/>
    </row>
    <row r="200" spans="1:58" ht="15">
      <c r="A200" s="470"/>
      <c r="B200" s="412" t="s">
        <v>398</v>
      </c>
      <c r="C200" s="411" t="e">
        <f t="shared" si="3"/>
        <v>#VALUE!</v>
      </c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0"/>
      <c r="V200" s="410"/>
      <c r="W200" s="410"/>
      <c r="X200" s="410"/>
      <c r="Y200" s="410"/>
      <c r="Z200" s="410"/>
      <c r="AA200" s="410"/>
      <c r="AB200" s="410"/>
      <c r="AC200" s="410"/>
      <c r="AD200" s="410"/>
      <c r="AE200" s="410"/>
      <c r="AF200" s="410"/>
      <c r="AG200" s="410"/>
      <c r="AH200" s="410"/>
      <c r="AI200" s="410"/>
      <c r="AJ200" s="410"/>
      <c r="AK200" s="410"/>
      <c r="AL200" s="410"/>
      <c r="AM200" s="410"/>
      <c r="AN200" s="410"/>
      <c r="AO200" s="410"/>
      <c r="AP200" s="410"/>
      <c r="AQ200" s="410"/>
      <c r="AR200" s="410"/>
      <c r="AS200" s="410"/>
      <c r="AT200" s="410"/>
      <c r="AU200" s="410"/>
      <c r="AV200" s="410"/>
      <c r="AW200" s="410"/>
      <c r="AX200" s="410"/>
      <c r="AY200" s="410"/>
      <c r="AZ200" s="410"/>
      <c r="BA200" s="410"/>
      <c r="BB200" s="410"/>
      <c r="BC200" s="410"/>
      <c r="BD200" s="410"/>
      <c r="BE200" s="410"/>
      <c r="BF200" s="410"/>
    </row>
    <row r="201" spans="1:58" ht="15">
      <c r="A201" s="470"/>
      <c r="B201" s="412" t="s">
        <v>399</v>
      </c>
      <c r="C201" s="411" t="e">
        <f t="shared" si="3"/>
        <v>#VALUE!</v>
      </c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  <c r="AA201" s="410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M201" s="410"/>
      <c r="AN201" s="410"/>
      <c r="AO201" s="410"/>
      <c r="AP201" s="410"/>
      <c r="AQ201" s="410"/>
      <c r="AR201" s="410"/>
      <c r="AS201" s="410"/>
      <c r="AT201" s="410"/>
      <c r="AU201" s="410"/>
      <c r="AV201" s="410"/>
      <c r="AW201" s="410"/>
      <c r="AX201" s="410"/>
      <c r="AY201" s="410"/>
      <c r="AZ201" s="410"/>
      <c r="BA201" s="410"/>
      <c r="BB201" s="410"/>
      <c r="BC201" s="410"/>
      <c r="BD201" s="410"/>
      <c r="BE201" s="410"/>
      <c r="BF201" s="410"/>
    </row>
    <row r="202" spans="1:58" ht="15">
      <c r="A202" s="470"/>
      <c r="B202" s="412" t="s">
        <v>400</v>
      </c>
      <c r="C202" s="411" t="e">
        <f t="shared" si="3"/>
        <v>#VALUE!</v>
      </c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  <c r="Q202" s="410"/>
      <c r="R202" s="410"/>
      <c r="S202" s="410"/>
      <c r="T202" s="410"/>
      <c r="U202" s="410"/>
      <c r="V202" s="410"/>
      <c r="W202" s="410"/>
      <c r="X202" s="410"/>
      <c r="Y202" s="410"/>
      <c r="Z202" s="410"/>
      <c r="AA202" s="410"/>
      <c r="AB202" s="410"/>
      <c r="AC202" s="410"/>
      <c r="AD202" s="410"/>
      <c r="AE202" s="410"/>
      <c r="AF202" s="410"/>
      <c r="AG202" s="410"/>
      <c r="AH202" s="410"/>
      <c r="AI202" s="410"/>
      <c r="AJ202" s="410"/>
      <c r="AK202" s="410"/>
      <c r="AL202" s="410"/>
      <c r="AM202" s="410"/>
      <c r="AN202" s="410"/>
      <c r="AO202" s="410"/>
      <c r="AP202" s="410"/>
      <c r="AQ202" s="410"/>
      <c r="AR202" s="410"/>
      <c r="AS202" s="410"/>
      <c r="AT202" s="410"/>
      <c r="AU202" s="410"/>
      <c r="AV202" s="410"/>
      <c r="AW202" s="410"/>
      <c r="AX202" s="410"/>
      <c r="AY202" s="410"/>
      <c r="AZ202" s="410"/>
      <c r="BA202" s="410"/>
      <c r="BB202" s="410"/>
      <c r="BC202" s="410"/>
      <c r="BD202" s="410"/>
      <c r="BE202" s="410"/>
      <c r="BF202" s="410"/>
    </row>
    <row r="203" spans="1:58" ht="15">
      <c r="A203" s="470"/>
      <c r="B203" s="412" t="s">
        <v>401</v>
      </c>
      <c r="C203" s="411" t="e">
        <f t="shared" si="3"/>
        <v>#VALUE!</v>
      </c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  <c r="Q203" s="410"/>
      <c r="R203" s="410"/>
      <c r="S203" s="410"/>
      <c r="T203" s="410"/>
      <c r="U203" s="410"/>
      <c r="V203" s="410"/>
      <c r="W203" s="410"/>
      <c r="X203" s="410"/>
      <c r="Y203" s="410"/>
      <c r="Z203" s="410"/>
      <c r="AA203" s="410"/>
      <c r="AB203" s="410"/>
      <c r="AC203" s="410"/>
      <c r="AD203" s="410"/>
      <c r="AE203" s="410"/>
      <c r="AF203" s="410"/>
      <c r="AG203" s="410"/>
      <c r="AH203" s="410"/>
      <c r="AI203" s="410"/>
      <c r="AJ203" s="410"/>
      <c r="AK203" s="410"/>
      <c r="AL203" s="410"/>
      <c r="AM203" s="410"/>
      <c r="AN203" s="410"/>
      <c r="AO203" s="410"/>
      <c r="AP203" s="410"/>
      <c r="AQ203" s="410"/>
      <c r="AR203" s="410"/>
      <c r="AS203" s="410"/>
      <c r="AT203" s="410"/>
      <c r="AU203" s="410"/>
      <c r="AV203" s="410"/>
      <c r="AW203" s="410"/>
      <c r="AX203" s="410"/>
      <c r="AY203" s="410"/>
      <c r="AZ203" s="410"/>
      <c r="BA203" s="410"/>
      <c r="BB203" s="410"/>
      <c r="BC203" s="410"/>
      <c r="BD203" s="410"/>
      <c r="BE203" s="410"/>
      <c r="BF203" s="410"/>
    </row>
    <row r="204" spans="1:58" ht="15">
      <c r="A204" s="470"/>
      <c r="B204" s="412" t="s">
        <v>402</v>
      </c>
      <c r="C204" s="411" t="e">
        <f t="shared" si="3"/>
        <v>#VALUE!</v>
      </c>
      <c r="D204" s="41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  <c r="Q204" s="410"/>
      <c r="R204" s="410"/>
      <c r="S204" s="410"/>
      <c r="T204" s="410"/>
      <c r="U204" s="410"/>
      <c r="V204" s="410"/>
      <c r="W204" s="410"/>
      <c r="X204" s="410"/>
      <c r="Y204" s="410"/>
      <c r="Z204" s="410"/>
      <c r="AA204" s="410"/>
      <c r="AB204" s="410"/>
      <c r="AC204" s="410"/>
      <c r="AD204" s="410"/>
      <c r="AE204" s="410"/>
      <c r="AF204" s="410"/>
      <c r="AG204" s="410"/>
      <c r="AH204" s="410"/>
      <c r="AI204" s="410"/>
      <c r="AJ204" s="410"/>
      <c r="AK204" s="410"/>
      <c r="AL204" s="410"/>
      <c r="AM204" s="410"/>
      <c r="AN204" s="410"/>
      <c r="AO204" s="410"/>
      <c r="AP204" s="410"/>
      <c r="AQ204" s="410"/>
      <c r="AR204" s="410"/>
      <c r="AS204" s="410"/>
      <c r="AT204" s="410"/>
      <c r="AU204" s="410"/>
      <c r="AV204" s="410"/>
      <c r="AW204" s="410"/>
      <c r="AX204" s="410"/>
      <c r="AY204" s="410"/>
      <c r="AZ204" s="410"/>
      <c r="BA204" s="410"/>
      <c r="BB204" s="410"/>
      <c r="BC204" s="410"/>
      <c r="BD204" s="410"/>
      <c r="BE204" s="410"/>
      <c r="BF204" s="410"/>
    </row>
    <row r="205" spans="1:58" ht="15">
      <c r="A205" s="470"/>
      <c r="B205" s="412" t="s">
        <v>403</v>
      </c>
      <c r="C205" s="411" t="e">
        <f t="shared" si="3"/>
        <v>#VALUE!</v>
      </c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  <c r="Q205" s="410"/>
      <c r="R205" s="410"/>
      <c r="S205" s="410"/>
      <c r="T205" s="410"/>
      <c r="U205" s="410"/>
      <c r="V205" s="410"/>
      <c r="W205" s="410"/>
      <c r="X205" s="410"/>
      <c r="Y205" s="410"/>
      <c r="Z205" s="410"/>
      <c r="AA205" s="410"/>
      <c r="AB205" s="410"/>
      <c r="AC205" s="410"/>
      <c r="AD205" s="410"/>
      <c r="AE205" s="410"/>
      <c r="AF205" s="410"/>
      <c r="AG205" s="410"/>
      <c r="AH205" s="410"/>
      <c r="AI205" s="410"/>
      <c r="AJ205" s="410"/>
      <c r="AK205" s="410"/>
      <c r="AL205" s="410"/>
      <c r="AM205" s="410"/>
      <c r="AN205" s="410"/>
      <c r="AO205" s="410"/>
      <c r="AP205" s="410"/>
      <c r="AQ205" s="410"/>
      <c r="AR205" s="410"/>
      <c r="AS205" s="410"/>
      <c r="AT205" s="410"/>
      <c r="AU205" s="410"/>
      <c r="AV205" s="410"/>
      <c r="AW205" s="410"/>
      <c r="AX205" s="410"/>
      <c r="AY205" s="410"/>
      <c r="AZ205" s="410"/>
      <c r="BA205" s="410"/>
      <c r="BB205" s="410"/>
      <c r="BC205" s="410"/>
      <c r="BD205" s="410"/>
      <c r="BE205" s="410"/>
      <c r="BF205" s="410"/>
    </row>
    <row r="206" spans="1:58" ht="15">
      <c r="A206" s="470"/>
      <c r="B206" s="412" t="s">
        <v>404</v>
      </c>
      <c r="C206" s="411" t="e">
        <f t="shared" si="3"/>
        <v>#VALUE!</v>
      </c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  <c r="Q206" s="410"/>
      <c r="R206" s="410"/>
      <c r="S206" s="410"/>
      <c r="T206" s="410"/>
      <c r="U206" s="410"/>
      <c r="V206" s="410"/>
      <c r="W206" s="410"/>
      <c r="X206" s="410"/>
      <c r="Y206" s="410"/>
      <c r="Z206" s="410"/>
      <c r="AA206" s="410"/>
      <c r="AB206" s="410"/>
      <c r="AC206" s="410"/>
      <c r="AD206" s="410"/>
      <c r="AE206" s="410"/>
      <c r="AF206" s="410"/>
      <c r="AG206" s="410"/>
      <c r="AH206" s="410"/>
      <c r="AI206" s="410"/>
      <c r="AJ206" s="410"/>
      <c r="AK206" s="410"/>
      <c r="AL206" s="410"/>
      <c r="AM206" s="410"/>
      <c r="AN206" s="410"/>
      <c r="AO206" s="410"/>
      <c r="AP206" s="410"/>
      <c r="AQ206" s="410"/>
      <c r="AR206" s="410"/>
      <c r="AS206" s="410"/>
      <c r="AT206" s="410"/>
      <c r="AU206" s="410"/>
      <c r="AV206" s="410"/>
      <c r="AW206" s="410"/>
      <c r="AX206" s="410"/>
      <c r="AY206" s="410"/>
      <c r="AZ206" s="410"/>
      <c r="BA206" s="410"/>
      <c r="BB206" s="410"/>
      <c r="BC206" s="410"/>
      <c r="BD206" s="410"/>
      <c r="BE206" s="410"/>
      <c r="BF206" s="410"/>
    </row>
    <row r="207" spans="1:58" ht="15">
      <c r="A207" s="470"/>
      <c r="B207" s="412" t="s">
        <v>405</v>
      </c>
      <c r="C207" s="411" t="e">
        <f t="shared" si="3"/>
        <v>#VALUE!</v>
      </c>
      <c r="D207" s="41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  <c r="Q207" s="410"/>
      <c r="R207" s="410"/>
      <c r="S207" s="410"/>
      <c r="T207" s="410"/>
      <c r="U207" s="410"/>
      <c r="V207" s="410"/>
      <c r="W207" s="410"/>
      <c r="X207" s="410"/>
      <c r="Y207" s="410"/>
      <c r="Z207" s="410"/>
      <c r="AA207" s="410"/>
      <c r="AB207" s="410"/>
      <c r="AC207" s="410"/>
      <c r="AD207" s="410"/>
      <c r="AE207" s="410"/>
      <c r="AF207" s="410"/>
      <c r="AG207" s="410"/>
      <c r="AH207" s="410"/>
      <c r="AI207" s="410"/>
      <c r="AJ207" s="410"/>
      <c r="AK207" s="410"/>
      <c r="AL207" s="410"/>
      <c r="AM207" s="410"/>
      <c r="AN207" s="410"/>
      <c r="AO207" s="410"/>
      <c r="AP207" s="410"/>
      <c r="AQ207" s="410"/>
      <c r="AR207" s="410"/>
      <c r="AS207" s="410"/>
      <c r="AT207" s="410"/>
      <c r="AU207" s="410"/>
      <c r="AV207" s="410"/>
      <c r="AW207" s="410"/>
      <c r="AX207" s="410"/>
      <c r="AY207" s="410"/>
      <c r="AZ207" s="410"/>
      <c r="BA207" s="410"/>
      <c r="BB207" s="410"/>
      <c r="BC207" s="410"/>
      <c r="BD207" s="410"/>
      <c r="BE207" s="410"/>
      <c r="BF207" s="410"/>
    </row>
    <row r="208" spans="1:58" ht="15">
      <c r="A208" s="470"/>
      <c r="B208" s="412" t="s">
        <v>406</v>
      </c>
      <c r="C208" s="411" t="e">
        <f t="shared" si="3"/>
        <v>#VALUE!</v>
      </c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  <c r="Q208" s="410"/>
      <c r="R208" s="410"/>
      <c r="S208" s="410"/>
      <c r="T208" s="410"/>
      <c r="U208" s="410"/>
      <c r="V208" s="410"/>
      <c r="W208" s="410"/>
      <c r="X208" s="410"/>
      <c r="Y208" s="410"/>
      <c r="Z208" s="410"/>
      <c r="AA208" s="410"/>
      <c r="AB208" s="410"/>
      <c r="AC208" s="410"/>
      <c r="AD208" s="410"/>
      <c r="AE208" s="410"/>
      <c r="AF208" s="410"/>
      <c r="AG208" s="410"/>
      <c r="AH208" s="410"/>
      <c r="AI208" s="410"/>
      <c r="AJ208" s="410"/>
      <c r="AK208" s="410"/>
      <c r="AL208" s="410"/>
      <c r="AM208" s="410"/>
      <c r="AN208" s="410"/>
      <c r="AO208" s="410"/>
      <c r="AP208" s="410"/>
      <c r="AQ208" s="410"/>
      <c r="AR208" s="410"/>
      <c r="AS208" s="410"/>
      <c r="AT208" s="410"/>
      <c r="AU208" s="410"/>
      <c r="AV208" s="410"/>
      <c r="AW208" s="410"/>
      <c r="AX208" s="410"/>
      <c r="AY208" s="410"/>
      <c r="AZ208" s="410"/>
      <c r="BA208" s="410"/>
      <c r="BB208" s="410"/>
      <c r="BC208" s="410"/>
      <c r="BD208" s="410"/>
      <c r="BE208" s="410"/>
      <c r="BF208" s="410"/>
    </row>
    <row r="209" spans="1:58" ht="24">
      <c r="A209" s="470"/>
      <c r="B209" s="412" t="s">
        <v>407</v>
      </c>
      <c r="C209" s="411" t="e">
        <f t="shared" si="3"/>
        <v>#VALUE!</v>
      </c>
      <c r="D209" s="41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  <c r="Q209" s="410"/>
      <c r="R209" s="410"/>
      <c r="S209" s="410"/>
      <c r="T209" s="410"/>
      <c r="U209" s="410"/>
      <c r="V209" s="410"/>
      <c r="W209" s="410"/>
      <c r="X209" s="410"/>
      <c r="Y209" s="410"/>
      <c r="Z209" s="410"/>
      <c r="AA209" s="410"/>
      <c r="AB209" s="410"/>
      <c r="AC209" s="410"/>
      <c r="AD209" s="410"/>
      <c r="AE209" s="410"/>
      <c r="AF209" s="410"/>
      <c r="AG209" s="410"/>
      <c r="AH209" s="410"/>
      <c r="AI209" s="410"/>
      <c r="AJ209" s="410"/>
      <c r="AK209" s="410"/>
      <c r="AL209" s="410"/>
      <c r="AM209" s="410"/>
      <c r="AN209" s="410"/>
      <c r="AO209" s="410"/>
      <c r="AP209" s="410"/>
      <c r="AQ209" s="410"/>
      <c r="AR209" s="410"/>
      <c r="AS209" s="410"/>
      <c r="AT209" s="410"/>
      <c r="AU209" s="410"/>
      <c r="AV209" s="410"/>
      <c r="AW209" s="410"/>
      <c r="AX209" s="410"/>
      <c r="AY209" s="410"/>
      <c r="AZ209" s="410"/>
      <c r="BA209" s="410"/>
      <c r="BB209" s="410"/>
      <c r="BC209" s="410"/>
      <c r="BD209" s="410"/>
      <c r="BE209" s="410"/>
      <c r="BF209" s="410"/>
    </row>
    <row r="210" spans="1:58" ht="15">
      <c r="A210" s="470"/>
      <c r="B210" s="412" t="s">
        <v>408</v>
      </c>
      <c r="C210" s="411" t="e">
        <f t="shared" si="3"/>
        <v>#VALUE!</v>
      </c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0"/>
      <c r="V210" s="410"/>
      <c r="W210" s="410"/>
      <c r="X210" s="410"/>
      <c r="Y210" s="410"/>
      <c r="Z210" s="410"/>
      <c r="AA210" s="410"/>
      <c r="AB210" s="410"/>
      <c r="AC210" s="410"/>
      <c r="AD210" s="410"/>
      <c r="AE210" s="410"/>
      <c r="AF210" s="410"/>
      <c r="AG210" s="410"/>
      <c r="AH210" s="410"/>
      <c r="AI210" s="410"/>
      <c r="AJ210" s="410"/>
      <c r="AK210" s="410"/>
      <c r="AL210" s="410"/>
      <c r="AM210" s="410"/>
      <c r="AN210" s="410"/>
      <c r="AO210" s="410"/>
      <c r="AP210" s="410"/>
      <c r="AQ210" s="410"/>
      <c r="AR210" s="410"/>
      <c r="AS210" s="410"/>
      <c r="AT210" s="410"/>
      <c r="AU210" s="410"/>
      <c r="AV210" s="410"/>
      <c r="AW210" s="410"/>
      <c r="AX210" s="410"/>
      <c r="AY210" s="410"/>
      <c r="AZ210" s="410"/>
      <c r="BA210" s="410"/>
      <c r="BB210" s="410"/>
      <c r="BC210" s="410"/>
      <c r="BD210" s="410"/>
      <c r="BE210" s="410"/>
      <c r="BF210" s="410"/>
    </row>
    <row r="211" spans="1:58" ht="15">
      <c r="A211" s="470"/>
      <c r="B211" s="412" t="s">
        <v>409</v>
      </c>
      <c r="C211" s="411">
        <f t="shared" si="3"/>
        <v>2</v>
      </c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  <c r="S211" s="410"/>
      <c r="T211" s="410"/>
      <c r="U211" s="410"/>
      <c r="V211" s="410"/>
      <c r="W211" s="410"/>
      <c r="X211" s="410"/>
      <c r="Y211" s="410"/>
      <c r="Z211" s="410"/>
      <c r="AA211" s="410"/>
      <c r="AB211" s="410"/>
      <c r="AC211" s="410"/>
      <c r="AD211" s="410"/>
      <c r="AE211" s="410"/>
      <c r="AF211" s="410"/>
      <c r="AG211" s="410"/>
      <c r="AH211" s="410"/>
      <c r="AI211" s="410"/>
      <c r="AJ211" s="410"/>
      <c r="AK211" s="410"/>
      <c r="AL211" s="410"/>
      <c r="AM211" s="410"/>
      <c r="AN211" s="410"/>
      <c r="AO211" s="410"/>
      <c r="AP211" s="410"/>
      <c r="AQ211" s="410"/>
      <c r="AR211" s="410"/>
      <c r="AS211" s="410"/>
      <c r="AT211" s="410"/>
      <c r="AU211" s="410"/>
      <c r="AV211" s="410"/>
      <c r="AW211" s="410"/>
      <c r="AX211" s="410"/>
      <c r="AY211" s="410"/>
      <c r="AZ211" s="410"/>
      <c r="BA211" s="410"/>
      <c r="BB211" s="410"/>
      <c r="BC211" s="410"/>
      <c r="BD211" s="410"/>
      <c r="BE211" s="410"/>
      <c r="BF211" s="410"/>
    </row>
    <row r="212" spans="1:58" ht="15">
      <c r="A212" s="470"/>
      <c r="B212" s="412" t="s">
        <v>410</v>
      </c>
      <c r="C212" s="411" t="e">
        <f t="shared" si="3"/>
        <v>#VALUE!</v>
      </c>
      <c r="D212" s="41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  <c r="Q212" s="410"/>
      <c r="R212" s="410"/>
      <c r="S212" s="410"/>
      <c r="T212" s="410"/>
      <c r="U212" s="410"/>
      <c r="V212" s="410"/>
      <c r="W212" s="410"/>
      <c r="X212" s="410"/>
      <c r="Y212" s="410"/>
      <c r="Z212" s="410"/>
      <c r="AA212" s="410"/>
      <c r="AB212" s="410"/>
      <c r="AC212" s="410"/>
      <c r="AD212" s="410"/>
      <c r="AE212" s="410"/>
      <c r="AF212" s="410"/>
      <c r="AG212" s="410"/>
      <c r="AH212" s="410"/>
      <c r="AI212" s="410"/>
      <c r="AJ212" s="410"/>
      <c r="AK212" s="410"/>
      <c r="AL212" s="410"/>
      <c r="AM212" s="410"/>
      <c r="AN212" s="410"/>
      <c r="AO212" s="410"/>
      <c r="AP212" s="410"/>
      <c r="AQ212" s="410"/>
      <c r="AR212" s="410"/>
      <c r="AS212" s="410"/>
      <c r="AT212" s="410"/>
      <c r="AU212" s="410"/>
      <c r="AV212" s="410"/>
      <c r="AW212" s="410"/>
      <c r="AX212" s="410"/>
      <c r="AY212" s="410"/>
      <c r="AZ212" s="410"/>
      <c r="BA212" s="410"/>
      <c r="BB212" s="410"/>
      <c r="BC212" s="410"/>
      <c r="BD212" s="410"/>
      <c r="BE212" s="410"/>
      <c r="BF212" s="410"/>
    </row>
    <row r="213" spans="1:58" ht="15">
      <c r="A213" s="470"/>
      <c r="B213" s="412" t="s">
        <v>411</v>
      </c>
      <c r="C213" s="411" t="e">
        <f t="shared" si="3"/>
        <v>#VALUE!</v>
      </c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  <c r="AA213" s="410"/>
      <c r="AB213" s="410"/>
      <c r="AC213" s="410"/>
      <c r="AD213" s="410"/>
      <c r="AE213" s="410"/>
      <c r="AF213" s="410"/>
      <c r="AG213" s="410"/>
      <c r="AH213" s="410"/>
      <c r="AI213" s="410"/>
      <c r="AJ213" s="410"/>
      <c r="AK213" s="410"/>
      <c r="AL213" s="410"/>
      <c r="AM213" s="410"/>
      <c r="AN213" s="410"/>
      <c r="AO213" s="410"/>
      <c r="AP213" s="410"/>
      <c r="AQ213" s="410"/>
      <c r="AR213" s="410"/>
      <c r="AS213" s="410"/>
      <c r="AT213" s="410"/>
      <c r="AU213" s="410"/>
      <c r="AV213" s="410"/>
      <c r="AW213" s="410"/>
      <c r="AX213" s="410"/>
      <c r="AY213" s="410"/>
      <c r="AZ213" s="410"/>
      <c r="BA213" s="410"/>
      <c r="BB213" s="410"/>
      <c r="BC213" s="410"/>
      <c r="BD213" s="410"/>
      <c r="BE213" s="410"/>
      <c r="BF213" s="410"/>
    </row>
    <row r="214" spans="1:58" ht="15">
      <c r="A214" s="470"/>
      <c r="B214" s="412" t="s">
        <v>412</v>
      </c>
      <c r="C214" s="411" t="e">
        <f t="shared" si="3"/>
        <v>#VALUE!</v>
      </c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  <c r="Q214" s="410"/>
      <c r="R214" s="410"/>
      <c r="S214" s="410"/>
      <c r="T214" s="410"/>
      <c r="U214" s="410"/>
      <c r="V214" s="410"/>
      <c r="W214" s="410"/>
      <c r="X214" s="410"/>
      <c r="Y214" s="410"/>
      <c r="Z214" s="410"/>
      <c r="AA214" s="410"/>
      <c r="AB214" s="410"/>
      <c r="AC214" s="410"/>
      <c r="AD214" s="410"/>
      <c r="AE214" s="410"/>
      <c r="AF214" s="410"/>
      <c r="AG214" s="410"/>
      <c r="AH214" s="410"/>
      <c r="AI214" s="410"/>
      <c r="AJ214" s="410"/>
      <c r="AK214" s="410"/>
      <c r="AL214" s="410"/>
      <c r="AM214" s="410"/>
      <c r="AN214" s="410"/>
      <c r="AO214" s="410"/>
      <c r="AP214" s="410"/>
      <c r="AQ214" s="410"/>
      <c r="AR214" s="410"/>
      <c r="AS214" s="410"/>
      <c r="AT214" s="410"/>
      <c r="AU214" s="410"/>
      <c r="AV214" s="410"/>
      <c r="AW214" s="410"/>
      <c r="AX214" s="410"/>
      <c r="AY214" s="410"/>
      <c r="AZ214" s="410"/>
      <c r="BA214" s="410"/>
      <c r="BB214" s="410"/>
      <c r="BC214" s="410"/>
      <c r="BD214" s="410"/>
      <c r="BE214" s="410"/>
      <c r="BF214" s="410"/>
    </row>
    <row r="215" spans="1:58" ht="15">
      <c r="A215" s="470"/>
      <c r="B215" s="412" t="s">
        <v>413</v>
      </c>
      <c r="C215" s="411" t="e">
        <f t="shared" si="3"/>
        <v>#VALUE!</v>
      </c>
      <c r="D215" s="41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  <c r="Q215" s="410"/>
      <c r="R215" s="410"/>
      <c r="S215" s="410"/>
      <c r="T215" s="410"/>
      <c r="U215" s="410"/>
      <c r="V215" s="410"/>
      <c r="W215" s="410"/>
      <c r="X215" s="410"/>
      <c r="Y215" s="410"/>
      <c r="Z215" s="410"/>
      <c r="AA215" s="410"/>
      <c r="AB215" s="410"/>
      <c r="AC215" s="410"/>
      <c r="AD215" s="410"/>
      <c r="AE215" s="410"/>
      <c r="AF215" s="410"/>
      <c r="AG215" s="410"/>
      <c r="AH215" s="410"/>
      <c r="AI215" s="410"/>
      <c r="AJ215" s="410"/>
      <c r="AK215" s="410"/>
      <c r="AL215" s="410"/>
      <c r="AM215" s="410"/>
      <c r="AN215" s="410"/>
      <c r="AO215" s="410"/>
      <c r="AP215" s="410"/>
      <c r="AQ215" s="410"/>
      <c r="AR215" s="410"/>
      <c r="AS215" s="410"/>
      <c r="AT215" s="410"/>
      <c r="AU215" s="410"/>
      <c r="AV215" s="410"/>
      <c r="AW215" s="410"/>
      <c r="AX215" s="410"/>
      <c r="AY215" s="410"/>
      <c r="AZ215" s="410"/>
      <c r="BA215" s="410"/>
      <c r="BB215" s="410"/>
      <c r="BC215" s="410"/>
      <c r="BD215" s="410"/>
      <c r="BE215" s="410"/>
      <c r="BF215" s="410"/>
    </row>
    <row r="216" spans="1:58" ht="24">
      <c r="A216" s="470"/>
      <c r="B216" s="412" t="s">
        <v>414</v>
      </c>
      <c r="C216" s="411" t="e">
        <f t="shared" si="3"/>
        <v>#VALUE!</v>
      </c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  <c r="Q216" s="410"/>
      <c r="R216" s="410"/>
      <c r="S216" s="410"/>
      <c r="T216" s="410"/>
      <c r="U216" s="410"/>
      <c r="V216" s="410"/>
      <c r="W216" s="410"/>
      <c r="X216" s="410"/>
      <c r="Y216" s="410"/>
      <c r="Z216" s="410"/>
      <c r="AA216" s="410"/>
      <c r="AB216" s="410"/>
      <c r="AC216" s="410"/>
      <c r="AD216" s="410"/>
      <c r="AE216" s="410"/>
      <c r="AF216" s="410"/>
      <c r="AG216" s="410"/>
      <c r="AH216" s="410"/>
      <c r="AI216" s="410"/>
      <c r="AJ216" s="410"/>
      <c r="AK216" s="410"/>
      <c r="AL216" s="410"/>
      <c r="AM216" s="410"/>
      <c r="AN216" s="410"/>
      <c r="AO216" s="410"/>
      <c r="AP216" s="410"/>
      <c r="AQ216" s="410"/>
      <c r="AR216" s="410"/>
      <c r="AS216" s="410"/>
      <c r="AT216" s="410"/>
      <c r="AU216" s="410"/>
      <c r="AV216" s="410"/>
      <c r="AW216" s="410"/>
      <c r="AX216" s="410"/>
      <c r="AY216" s="410"/>
      <c r="AZ216" s="410"/>
      <c r="BA216" s="410"/>
      <c r="BB216" s="410"/>
      <c r="BC216" s="410"/>
      <c r="BD216" s="410"/>
      <c r="BE216" s="410"/>
      <c r="BF216" s="410"/>
    </row>
    <row r="217" spans="1:58" ht="15">
      <c r="A217" s="470"/>
      <c r="B217" s="412" t="s">
        <v>415</v>
      </c>
      <c r="C217" s="411">
        <f t="shared" si="3"/>
        <v>2</v>
      </c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  <c r="Q217" s="410"/>
      <c r="R217" s="410"/>
      <c r="S217" s="410"/>
      <c r="T217" s="410"/>
      <c r="U217" s="410"/>
      <c r="V217" s="410"/>
      <c r="W217" s="410"/>
      <c r="X217" s="410"/>
      <c r="Y217" s="410"/>
      <c r="Z217" s="410"/>
      <c r="AA217" s="410"/>
      <c r="AB217" s="410"/>
      <c r="AC217" s="410"/>
      <c r="AD217" s="410"/>
      <c r="AE217" s="410"/>
      <c r="AF217" s="410"/>
      <c r="AG217" s="410"/>
      <c r="AH217" s="410"/>
      <c r="AI217" s="410"/>
      <c r="AJ217" s="410"/>
      <c r="AK217" s="410"/>
      <c r="AL217" s="410"/>
      <c r="AM217" s="410"/>
      <c r="AN217" s="410"/>
      <c r="AO217" s="410"/>
      <c r="AP217" s="410"/>
      <c r="AQ217" s="410"/>
      <c r="AR217" s="410"/>
      <c r="AS217" s="410"/>
      <c r="AT217" s="410"/>
      <c r="AU217" s="410"/>
      <c r="AV217" s="410"/>
      <c r="AW217" s="410"/>
      <c r="AX217" s="410"/>
      <c r="AY217" s="410"/>
      <c r="AZ217" s="410"/>
      <c r="BA217" s="410"/>
      <c r="BB217" s="410"/>
      <c r="BC217" s="410"/>
      <c r="BD217" s="410"/>
      <c r="BE217" s="410"/>
      <c r="BF217" s="410"/>
    </row>
    <row r="218" spans="1:58" ht="15">
      <c r="A218" s="470"/>
      <c r="B218" s="412" t="s">
        <v>416</v>
      </c>
      <c r="C218" s="411">
        <f t="shared" si="3"/>
        <v>2</v>
      </c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  <c r="Q218" s="410"/>
      <c r="R218" s="410"/>
      <c r="S218" s="410"/>
      <c r="T218" s="410"/>
      <c r="U218" s="410"/>
      <c r="V218" s="410"/>
      <c r="W218" s="410"/>
      <c r="X218" s="410"/>
      <c r="Y218" s="410"/>
      <c r="Z218" s="410"/>
      <c r="AA218" s="410"/>
      <c r="AB218" s="410"/>
      <c r="AC218" s="410"/>
      <c r="AD218" s="410"/>
      <c r="AE218" s="410"/>
      <c r="AF218" s="410"/>
      <c r="AG218" s="410"/>
      <c r="AH218" s="410"/>
      <c r="AI218" s="410"/>
      <c r="AJ218" s="410"/>
      <c r="AK218" s="410"/>
      <c r="AL218" s="410"/>
      <c r="AM218" s="410"/>
      <c r="AN218" s="410"/>
      <c r="AO218" s="410"/>
      <c r="AP218" s="410"/>
      <c r="AQ218" s="410"/>
      <c r="AR218" s="410"/>
      <c r="AS218" s="410"/>
      <c r="AT218" s="410"/>
      <c r="AU218" s="410"/>
      <c r="AV218" s="410"/>
      <c r="AW218" s="410"/>
      <c r="AX218" s="410"/>
      <c r="AY218" s="410"/>
      <c r="AZ218" s="410"/>
      <c r="BA218" s="410"/>
      <c r="BB218" s="410"/>
      <c r="BC218" s="410"/>
      <c r="BD218" s="410"/>
      <c r="BE218" s="410"/>
      <c r="BF218" s="410"/>
    </row>
    <row r="219" spans="1:58" ht="15">
      <c r="A219" s="470"/>
      <c r="B219" s="412" t="s">
        <v>417</v>
      </c>
      <c r="C219" s="411">
        <f t="shared" si="3"/>
        <v>2</v>
      </c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  <c r="Q219" s="410"/>
      <c r="R219" s="410"/>
      <c r="S219" s="410"/>
      <c r="T219" s="410"/>
      <c r="U219" s="410"/>
      <c r="V219" s="410"/>
      <c r="W219" s="410"/>
      <c r="X219" s="410"/>
      <c r="Y219" s="410"/>
      <c r="Z219" s="410"/>
      <c r="AA219" s="410"/>
      <c r="AB219" s="410"/>
      <c r="AC219" s="410"/>
      <c r="AD219" s="410"/>
      <c r="AE219" s="410"/>
      <c r="AF219" s="410"/>
      <c r="AG219" s="410"/>
      <c r="AH219" s="410"/>
      <c r="AI219" s="410"/>
      <c r="AJ219" s="410"/>
      <c r="AK219" s="410"/>
      <c r="AL219" s="410"/>
      <c r="AM219" s="410"/>
      <c r="AN219" s="410"/>
      <c r="AO219" s="410"/>
      <c r="AP219" s="410"/>
      <c r="AQ219" s="410"/>
      <c r="AR219" s="410"/>
      <c r="AS219" s="410"/>
      <c r="AT219" s="410"/>
      <c r="AU219" s="410"/>
      <c r="AV219" s="410"/>
      <c r="AW219" s="410"/>
      <c r="AX219" s="410"/>
      <c r="AY219" s="410"/>
      <c r="AZ219" s="410"/>
      <c r="BA219" s="410"/>
      <c r="BB219" s="410"/>
      <c r="BC219" s="410"/>
      <c r="BD219" s="410"/>
      <c r="BE219" s="410"/>
      <c r="BF219" s="410"/>
    </row>
    <row r="220" spans="1:58" ht="15">
      <c r="A220" s="470"/>
      <c r="B220" s="412" t="s">
        <v>418</v>
      </c>
      <c r="C220" s="411" t="e">
        <f t="shared" si="3"/>
        <v>#VALUE!</v>
      </c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410"/>
      <c r="R220" s="410"/>
      <c r="S220" s="410"/>
      <c r="T220" s="410"/>
      <c r="U220" s="410"/>
      <c r="V220" s="410"/>
      <c r="W220" s="410"/>
      <c r="X220" s="410"/>
      <c r="Y220" s="410"/>
      <c r="Z220" s="410"/>
      <c r="AA220" s="410"/>
      <c r="AB220" s="410"/>
      <c r="AC220" s="410"/>
      <c r="AD220" s="410"/>
      <c r="AE220" s="410"/>
      <c r="AF220" s="410"/>
      <c r="AG220" s="410"/>
      <c r="AH220" s="410"/>
      <c r="AI220" s="410"/>
      <c r="AJ220" s="410"/>
      <c r="AK220" s="410"/>
      <c r="AL220" s="410"/>
      <c r="AM220" s="410"/>
      <c r="AN220" s="410"/>
      <c r="AO220" s="410"/>
      <c r="AP220" s="410"/>
      <c r="AQ220" s="410"/>
      <c r="AR220" s="410"/>
      <c r="AS220" s="410"/>
      <c r="AT220" s="410"/>
      <c r="AU220" s="410"/>
      <c r="AV220" s="410"/>
      <c r="AW220" s="410"/>
      <c r="AX220" s="410"/>
      <c r="AY220" s="410"/>
      <c r="AZ220" s="410"/>
      <c r="BA220" s="410"/>
      <c r="BB220" s="410"/>
      <c r="BC220" s="410"/>
      <c r="BD220" s="410"/>
      <c r="BE220" s="410"/>
      <c r="BF220" s="410"/>
    </row>
    <row r="221" spans="1:58" ht="15">
      <c r="A221" s="470"/>
      <c r="B221" s="412" t="s">
        <v>419</v>
      </c>
      <c r="C221" s="411" t="e">
        <f t="shared" si="3"/>
        <v>#VALUE!</v>
      </c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  <c r="Q221" s="410"/>
      <c r="R221" s="410"/>
      <c r="S221" s="410"/>
      <c r="T221" s="410"/>
      <c r="U221" s="410"/>
      <c r="V221" s="410"/>
      <c r="W221" s="410"/>
      <c r="X221" s="410"/>
      <c r="Y221" s="410"/>
      <c r="Z221" s="410"/>
      <c r="AA221" s="410"/>
      <c r="AB221" s="410"/>
      <c r="AC221" s="410"/>
      <c r="AD221" s="410"/>
      <c r="AE221" s="410"/>
      <c r="AF221" s="410"/>
      <c r="AG221" s="410"/>
      <c r="AH221" s="410"/>
      <c r="AI221" s="410"/>
      <c r="AJ221" s="410"/>
      <c r="AK221" s="410"/>
      <c r="AL221" s="410"/>
      <c r="AM221" s="410"/>
      <c r="AN221" s="410"/>
      <c r="AO221" s="410"/>
      <c r="AP221" s="410"/>
      <c r="AQ221" s="410"/>
      <c r="AR221" s="410"/>
      <c r="AS221" s="410"/>
      <c r="AT221" s="410"/>
      <c r="AU221" s="410"/>
      <c r="AV221" s="410"/>
      <c r="AW221" s="410"/>
      <c r="AX221" s="410"/>
      <c r="AY221" s="410"/>
      <c r="AZ221" s="410"/>
      <c r="BA221" s="410"/>
      <c r="BB221" s="410"/>
      <c r="BC221" s="410"/>
      <c r="BD221" s="410"/>
      <c r="BE221" s="410"/>
      <c r="BF221" s="410"/>
    </row>
    <row r="222" spans="1:58" ht="15">
      <c r="A222" s="470"/>
      <c r="B222" s="412" t="s">
        <v>420</v>
      </c>
      <c r="C222" s="411" t="e">
        <f t="shared" si="3"/>
        <v>#VALUE!</v>
      </c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  <c r="AA222" s="410"/>
      <c r="AB222" s="410"/>
      <c r="AC222" s="410"/>
      <c r="AD222" s="410"/>
      <c r="AE222" s="410"/>
      <c r="AF222" s="410"/>
      <c r="AG222" s="410"/>
      <c r="AH222" s="410"/>
      <c r="AI222" s="410"/>
      <c r="AJ222" s="410"/>
      <c r="AK222" s="410"/>
      <c r="AL222" s="410"/>
      <c r="AM222" s="410"/>
      <c r="AN222" s="410"/>
      <c r="AO222" s="410"/>
      <c r="AP222" s="410"/>
      <c r="AQ222" s="410"/>
      <c r="AR222" s="410"/>
      <c r="AS222" s="410"/>
      <c r="AT222" s="410"/>
      <c r="AU222" s="410"/>
      <c r="AV222" s="410"/>
      <c r="AW222" s="410"/>
      <c r="AX222" s="410"/>
      <c r="AY222" s="410"/>
      <c r="AZ222" s="410"/>
      <c r="BA222" s="410"/>
      <c r="BB222" s="410"/>
      <c r="BC222" s="410"/>
      <c r="BD222" s="410"/>
      <c r="BE222" s="410"/>
      <c r="BF222" s="410"/>
    </row>
    <row r="223" spans="1:58" ht="15">
      <c r="A223" s="470"/>
      <c r="B223" s="412" t="s">
        <v>421</v>
      </c>
      <c r="C223" s="411" t="e">
        <f t="shared" si="3"/>
        <v>#VALUE!</v>
      </c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10"/>
      <c r="AN223" s="410"/>
      <c r="AO223" s="410"/>
      <c r="AP223" s="410"/>
      <c r="AQ223" s="410"/>
      <c r="AR223" s="410"/>
      <c r="AS223" s="410"/>
      <c r="AT223" s="410"/>
      <c r="AU223" s="410"/>
      <c r="AV223" s="410"/>
      <c r="AW223" s="410"/>
      <c r="AX223" s="410"/>
      <c r="AY223" s="410"/>
      <c r="AZ223" s="410"/>
      <c r="BA223" s="410"/>
      <c r="BB223" s="410"/>
      <c r="BC223" s="410"/>
      <c r="BD223" s="410"/>
      <c r="BE223" s="410"/>
      <c r="BF223" s="410"/>
    </row>
    <row r="224" spans="1:58" ht="15">
      <c r="A224" s="470"/>
      <c r="B224" s="412" t="s">
        <v>422</v>
      </c>
      <c r="C224" s="411" t="e">
        <f t="shared" si="3"/>
        <v>#VALUE!</v>
      </c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  <c r="Q224" s="410"/>
      <c r="R224" s="410"/>
      <c r="S224" s="410"/>
      <c r="T224" s="410"/>
      <c r="U224" s="410"/>
      <c r="V224" s="410"/>
      <c r="W224" s="410"/>
      <c r="X224" s="410"/>
      <c r="Y224" s="410"/>
      <c r="Z224" s="410"/>
      <c r="AA224" s="410"/>
      <c r="AB224" s="410"/>
      <c r="AC224" s="410"/>
      <c r="AD224" s="410"/>
      <c r="AE224" s="410"/>
      <c r="AF224" s="410"/>
      <c r="AG224" s="410"/>
      <c r="AH224" s="410"/>
      <c r="AI224" s="410"/>
      <c r="AJ224" s="410"/>
      <c r="AK224" s="410"/>
      <c r="AL224" s="410"/>
      <c r="AM224" s="410"/>
      <c r="AN224" s="410"/>
      <c r="AO224" s="410"/>
      <c r="AP224" s="410"/>
      <c r="AQ224" s="410"/>
      <c r="AR224" s="410"/>
      <c r="AS224" s="410"/>
      <c r="AT224" s="410"/>
      <c r="AU224" s="410"/>
      <c r="AV224" s="410"/>
      <c r="AW224" s="410"/>
      <c r="AX224" s="410"/>
      <c r="AY224" s="410"/>
      <c r="AZ224" s="410"/>
      <c r="BA224" s="410"/>
      <c r="BB224" s="410"/>
      <c r="BC224" s="410"/>
      <c r="BD224" s="410"/>
      <c r="BE224" s="410"/>
      <c r="BF224" s="410"/>
    </row>
    <row r="225" spans="1:58" ht="15">
      <c r="A225" s="470"/>
      <c r="B225" s="412" t="s">
        <v>423</v>
      </c>
      <c r="C225" s="411" t="e">
        <f t="shared" si="3"/>
        <v>#VALUE!</v>
      </c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  <c r="Q225" s="410"/>
      <c r="R225" s="410"/>
      <c r="S225" s="410"/>
      <c r="T225" s="410"/>
      <c r="U225" s="410"/>
      <c r="V225" s="410"/>
      <c r="W225" s="410"/>
      <c r="X225" s="410"/>
      <c r="Y225" s="410"/>
      <c r="Z225" s="410"/>
      <c r="AA225" s="410"/>
      <c r="AB225" s="410"/>
      <c r="AC225" s="410"/>
      <c r="AD225" s="410"/>
      <c r="AE225" s="410"/>
      <c r="AF225" s="410"/>
      <c r="AG225" s="410"/>
      <c r="AH225" s="410"/>
      <c r="AI225" s="410"/>
      <c r="AJ225" s="410"/>
      <c r="AK225" s="410"/>
      <c r="AL225" s="410"/>
      <c r="AM225" s="410"/>
      <c r="AN225" s="410"/>
      <c r="AO225" s="410"/>
      <c r="AP225" s="410"/>
      <c r="AQ225" s="410"/>
      <c r="AR225" s="410"/>
      <c r="AS225" s="410"/>
      <c r="AT225" s="410"/>
      <c r="AU225" s="410"/>
      <c r="AV225" s="410"/>
      <c r="AW225" s="410"/>
      <c r="AX225" s="410"/>
      <c r="AY225" s="410"/>
      <c r="AZ225" s="410"/>
      <c r="BA225" s="410"/>
      <c r="BB225" s="410"/>
      <c r="BC225" s="410"/>
      <c r="BD225" s="410"/>
      <c r="BE225" s="410"/>
      <c r="BF225" s="410"/>
    </row>
    <row r="226" spans="1:58" ht="15">
      <c r="A226" s="470"/>
      <c r="B226" s="412" t="s">
        <v>424</v>
      </c>
      <c r="C226" s="411" t="e">
        <f t="shared" si="3"/>
        <v>#VALUE!</v>
      </c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  <c r="Q226" s="410"/>
      <c r="R226" s="410"/>
      <c r="S226" s="410"/>
      <c r="T226" s="410"/>
      <c r="U226" s="410"/>
      <c r="V226" s="410"/>
      <c r="W226" s="410"/>
      <c r="X226" s="410"/>
      <c r="Y226" s="410"/>
      <c r="Z226" s="410"/>
      <c r="AA226" s="410"/>
      <c r="AB226" s="410"/>
      <c r="AC226" s="410"/>
      <c r="AD226" s="410"/>
      <c r="AE226" s="410"/>
      <c r="AF226" s="410"/>
      <c r="AG226" s="410"/>
      <c r="AH226" s="410"/>
      <c r="AI226" s="410"/>
      <c r="AJ226" s="410"/>
      <c r="AK226" s="410"/>
      <c r="AL226" s="410"/>
      <c r="AM226" s="410"/>
      <c r="AN226" s="410"/>
      <c r="AO226" s="410"/>
      <c r="AP226" s="410"/>
      <c r="AQ226" s="410"/>
      <c r="AR226" s="410"/>
      <c r="AS226" s="410"/>
      <c r="AT226" s="410"/>
      <c r="AU226" s="410"/>
      <c r="AV226" s="410"/>
      <c r="AW226" s="410"/>
      <c r="AX226" s="410"/>
      <c r="AY226" s="410"/>
      <c r="AZ226" s="410"/>
      <c r="BA226" s="410"/>
      <c r="BB226" s="410"/>
      <c r="BC226" s="410"/>
      <c r="BD226" s="410"/>
      <c r="BE226" s="410"/>
      <c r="BF226" s="410"/>
    </row>
    <row r="227" spans="1:58" ht="15">
      <c r="A227" s="470"/>
      <c r="B227" s="412" t="s">
        <v>425</v>
      </c>
      <c r="C227" s="411" t="e">
        <f t="shared" si="3"/>
        <v>#VALUE!</v>
      </c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  <c r="Q227" s="410"/>
      <c r="R227" s="410"/>
      <c r="S227" s="410"/>
      <c r="T227" s="410"/>
      <c r="U227" s="410"/>
      <c r="V227" s="410"/>
      <c r="W227" s="410"/>
      <c r="X227" s="410"/>
      <c r="Y227" s="410"/>
      <c r="Z227" s="410"/>
      <c r="AA227" s="410"/>
      <c r="AB227" s="410"/>
      <c r="AC227" s="410"/>
      <c r="AD227" s="410"/>
      <c r="AE227" s="410"/>
      <c r="AF227" s="410"/>
      <c r="AG227" s="410"/>
      <c r="AH227" s="410"/>
      <c r="AI227" s="410"/>
      <c r="AJ227" s="410"/>
      <c r="AK227" s="410"/>
      <c r="AL227" s="410"/>
      <c r="AM227" s="410"/>
      <c r="AN227" s="410"/>
      <c r="AO227" s="410"/>
      <c r="AP227" s="410"/>
      <c r="AQ227" s="410"/>
      <c r="AR227" s="410"/>
      <c r="AS227" s="410"/>
      <c r="AT227" s="410"/>
      <c r="AU227" s="410"/>
      <c r="AV227" s="410"/>
      <c r="AW227" s="410"/>
      <c r="AX227" s="410"/>
      <c r="AY227" s="410"/>
      <c r="AZ227" s="410"/>
      <c r="BA227" s="410"/>
      <c r="BB227" s="410"/>
      <c r="BC227" s="410"/>
      <c r="BD227" s="410"/>
      <c r="BE227" s="410"/>
      <c r="BF227" s="410"/>
    </row>
    <row r="228" spans="1:58" ht="15">
      <c r="A228" s="470"/>
      <c r="B228" s="412" t="s">
        <v>426</v>
      </c>
      <c r="C228" s="411" t="e">
        <f t="shared" si="3"/>
        <v>#VALUE!</v>
      </c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  <c r="AA228" s="410"/>
      <c r="AB228" s="410"/>
      <c r="AC228" s="410"/>
      <c r="AD228" s="410"/>
      <c r="AE228" s="410"/>
      <c r="AF228" s="410"/>
      <c r="AG228" s="410"/>
      <c r="AH228" s="410"/>
      <c r="AI228" s="410"/>
      <c r="AJ228" s="410"/>
      <c r="AK228" s="410"/>
      <c r="AL228" s="410"/>
      <c r="AM228" s="410"/>
      <c r="AN228" s="410"/>
      <c r="AO228" s="410"/>
      <c r="AP228" s="410"/>
      <c r="AQ228" s="410"/>
      <c r="AR228" s="410"/>
      <c r="AS228" s="410"/>
      <c r="AT228" s="410"/>
      <c r="AU228" s="410"/>
      <c r="AV228" s="410"/>
      <c r="AW228" s="410"/>
      <c r="AX228" s="410"/>
      <c r="AY228" s="410"/>
      <c r="AZ228" s="410"/>
      <c r="BA228" s="410"/>
      <c r="BB228" s="410"/>
      <c r="BC228" s="410"/>
      <c r="BD228" s="410"/>
      <c r="BE228" s="410"/>
      <c r="BF228" s="410"/>
    </row>
    <row r="229" spans="1:58" ht="24">
      <c r="A229" s="470"/>
      <c r="B229" s="412" t="s">
        <v>427</v>
      </c>
      <c r="C229" s="411" t="e">
        <f t="shared" si="3"/>
        <v>#VALUE!</v>
      </c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  <c r="Q229" s="410"/>
      <c r="R229" s="410"/>
      <c r="S229" s="410"/>
      <c r="T229" s="410"/>
      <c r="U229" s="410"/>
      <c r="V229" s="410"/>
      <c r="W229" s="410"/>
      <c r="X229" s="410"/>
      <c r="Y229" s="410"/>
      <c r="Z229" s="410"/>
      <c r="AA229" s="410"/>
      <c r="AB229" s="410"/>
      <c r="AC229" s="410"/>
      <c r="AD229" s="410"/>
      <c r="AE229" s="410"/>
      <c r="AF229" s="410"/>
      <c r="AG229" s="410"/>
      <c r="AH229" s="410"/>
      <c r="AI229" s="410"/>
      <c r="AJ229" s="410"/>
      <c r="AK229" s="410"/>
      <c r="AL229" s="410"/>
      <c r="AM229" s="410"/>
      <c r="AN229" s="410"/>
      <c r="AO229" s="410"/>
      <c r="AP229" s="410"/>
      <c r="AQ229" s="410"/>
      <c r="AR229" s="410"/>
      <c r="AS229" s="410"/>
      <c r="AT229" s="410"/>
      <c r="AU229" s="410"/>
      <c r="AV229" s="410"/>
      <c r="AW229" s="410"/>
      <c r="AX229" s="410"/>
      <c r="AY229" s="410"/>
      <c r="AZ229" s="410"/>
      <c r="BA229" s="410"/>
      <c r="BB229" s="410"/>
      <c r="BC229" s="410"/>
      <c r="BD229" s="410"/>
      <c r="BE229" s="410"/>
      <c r="BF229" s="410"/>
    </row>
    <row r="230" spans="1:58" ht="15">
      <c r="A230" s="470"/>
      <c r="B230" s="412" t="s">
        <v>428</v>
      </c>
      <c r="C230" s="411">
        <f t="shared" si="3"/>
        <v>1</v>
      </c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  <c r="Q230" s="410"/>
      <c r="R230" s="410"/>
      <c r="S230" s="410"/>
      <c r="T230" s="410"/>
      <c r="U230" s="410"/>
      <c r="V230" s="410"/>
      <c r="W230" s="410"/>
      <c r="X230" s="410"/>
      <c r="Y230" s="410"/>
      <c r="Z230" s="410"/>
      <c r="AA230" s="410"/>
      <c r="AB230" s="410"/>
      <c r="AC230" s="410"/>
      <c r="AD230" s="410"/>
      <c r="AE230" s="410"/>
      <c r="AF230" s="410"/>
      <c r="AG230" s="410"/>
      <c r="AH230" s="410"/>
      <c r="AI230" s="410"/>
      <c r="AJ230" s="410"/>
      <c r="AK230" s="410"/>
      <c r="AL230" s="410"/>
      <c r="AM230" s="410"/>
      <c r="AN230" s="410"/>
      <c r="AO230" s="410"/>
      <c r="AP230" s="410"/>
      <c r="AQ230" s="410"/>
      <c r="AR230" s="410"/>
      <c r="AS230" s="410"/>
      <c r="AT230" s="410"/>
      <c r="AU230" s="410"/>
      <c r="AV230" s="410"/>
      <c r="AW230" s="410"/>
      <c r="AX230" s="410"/>
      <c r="AY230" s="410"/>
      <c r="AZ230" s="410"/>
      <c r="BA230" s="410"/>
      <c r="BB230" s="410"/>
      <c r="BC230" s="410"/>
      <c r="BD230" s="410"/>
      <c r="BE230" s="410"/>
      <c r="BF230" s="410"/>
    </row>
    <row r="231" spans="1:58" ht="15">
      <c r="A231" s="470"/>
      <c r="B231" s="412" t="s">
        <v>429</v>
      </c>
      <c r="C231" s="411">
        <f t="shared" si="3"/>
        <v>1</v>
      </c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  <c r="Q231" s="410"/>
      <c r="R231" s="410"/>
      <c r="S231" s="410"/>
      <c r="T231" s="410"/>
      <c r="U231" s="410"/>
      <c r="V231" s="410"/>
      <c r="W231" s="410"/>
      <c r="X231" s="410"/>
      <c r="Y231" s="410"/>
      <c r="Z231" s="410"/>
      <c r="AA231" s="410"/>
      <c r="AB231" s="410"/>
      <c r="AC231" s="410"/>
      <c r="AD231" s="410"/>
      <c r="AE231" s="410"/>
      <c r="AF231" s="410"/>
      <c r="AG231" s="410"/>
      <c r="AH231" s="410"/>
      <c r="AI231" s="410"/>
      <c r="AJ231" s="410"/>
      <c r="AK231" s="410"/>
      <c r="AL231" s="410"/>
      <c r="AM231" s="410"/>
      <c r="AN231" s="410"/>
      <c r="AO231" s="410"/>
      <c r="AP231" s="410"/>
      <c r="AQ231" s="410"/>
      <c r="AR231" s="410"/>
      <c r="AS231" s="410"/>
      <c r="AT231" s="410"/>
      <c r="AU231" s="410"/>
      <c r="AV231" s="410"/>
      <c r="AW231" s="410"/>
      <c r="AX231" s="410"/>
      <c r="AY231" s="410"/>
      <c r="AZ231" s="410"/>
      <c r="BA231" s="410"/>
      <c r="BB231" s="410"/>
      <c r="BC231" s="410"/>
      <c r="BD231" s="410"/>
      <c r="BE231" s="410"/>
      <c r="BF231" s="410"/>
    </row>
    <row r="232" spans="1:58" ht="15">
      <c r="A232" s="470"/>
      <c r="B232" s="412" t="s">
        <v>430</v>
      </c>
      <c r="C232" s="411">
        <f t="shared" si="3"/>
        <v>1</v>
      </c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  <c r="AA232" s="410"/>
      <c r="AB232" s="410"/>
      <c r="AC232" s="410"/>
      <c r="AD232" s="410"/>
      <c r="AE232" s="410"/>
      <c r="AF232" s="410"/>
      <c r="AG232" s="410"/>
      <c r="AH232" s="410"/>
      <c r="AI232" s="410"/>
      <c r="AJ232" s="410"/>
      <c r="AK232" s="410"/>
      <c r="AL232" s="410"/>
      <c r="AM232" s="410"/>
      <c r="AN232" s="410"/>
      <c r="AO232" s="410"/>
      <c r="AP232" s="410"/>
      <c r="AQ232" s="410"/>
      <c r="AR232" s="410"/>
      <c r="AS232" s="410"/>
      <c r="AT232" s="410"/>
      <c r="AU232" s="410"/>
      <c r="AV232" s="410"/>
      <c r="AW232" s="410"/>
      <c r="AX232" s="410"/>
      <c r="AY232" s="410"/>
      <c r="AZ232" s="410"/>
      <c r="BA232" s="410"/>
      <c r="BB232" s="410"/>
      <c r="BC232" s="410"/>
      <c r="BD232" s="410"/>
      <c r="BE232" s="410"/>
      <c r="BF232" s="410"/>
    </row>
    <row r="233" spans="1:58" ht="15">
      <c r="A233" s="470"/>
      <c r="B233" s="412" t="s">
        <v>431</v>
      </c>
      <c r="C233" s="411">
        <f t="shared" si="3"/>
        <v>1</v>
      </c>
      <c r="D233" s="41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  <c r="Q233" s="410"/>
      <c r="R233" s="410"/>
      <c r="S233" s="410"/>
      <c r="T233" s="410"/>
      <c r="U233" s="410"/>
      <c r="V233" s="410"/>
      <c r="W233" s="410"/>
      <c r="X233" s="410"/>
      <c r="Y233" s="410"/>
      <c r="Z233" s="410"/>
      <c r="AA233" s="410"/>
      <c r="AB233" s="410"/>
      <c r="AC233" s="410"/>
      <c r="AD233" s="410"/>
      <c r="AE233" s="410"/>
      <c r="AF233" s="410"/>
      <c r="AG233" s="410"/>
      <c r="AH233" s="410"/>
      <c r="AI233" s="410"/>
      <c r="AJ233" s="410"/>
      <c r="AK233" s="410"/>
      <c r="AL233" s="410"/>
      <c r="AM233" s="410"/>
      <c r="AN233" s="410"/>
      <c r="AO233" s="410"/>
      <c r="AP233" s="410"/>
      <c r="AQ233" s="410"/>
      <c r="AR233" s="410"/>
      <c r="AS233" s="410"/>
      <c r="AT233" s="410"/>
      <c r="AU233" s="410"/>
      <c r="AV233" s="410"/>
      <c r="AW233" s="410"/>
      <c r="AX233" s="410"/>
      <c r="AY233" s="410"/>
      <c r="AZ233" s="410"/>
      <c r="BA233" s="410"/>
      <c r="BB233" s="410"/>
      <c r="BC233" s="410"/>
      <c r="BD233" s="410"/>
      <c r="BE233" s="410"/>
      <c r="BF233" s="410"/>
    </row>
    <row r="234" spans="1:58" ht="15">
      <c r="A234" s="470"/>
      <c r="B234" s="412" t="s">
        <v>432</v>
      </c>
      <c r="C234" s="411">
        <f t="shared" si="3"/>
        <v>1</v>
      </c>
      <c r="D234" s="41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  <c r="Q234" s="410"/>
      <c r="R234" s="410"/>
      <c r="S234" s="410"/>
      <c r="T234" s="410"/>
      <c r="U234" s="410"/>
      <c r="V234" s="410"/>
      <c r="W234" s="410"/>
      <c r="X234" s="410"/>
      <c r="Y234" s="410"/>
      <c r="Z234" s="410"/>
      <c r="AA234" s="410"/>
      <c r="AB234" s="410"/>
      <c r="AC234" s="410"/>
      <c r="AD234" s="410"/>
      <c r="AE234" s="410"/>
      <c r="AF234" s="410"/>
      <c r="AG234" s="410"/>
      <c r="AH234" s="410"/>
      <c r="AI234" s="410"/>
      <c r="AJ234" s="410"/>
      <c r="AK234" s="410"/>
      <c r="AL234" s="410"/>
      <c r="AM234" s="410"/>
      <c r="AN234" s="410"/>
      <c r="AO234" s="410"/>
      <c r="AP234" s="410"/>
      <c r="AQ234" s="410"/>
      <c r="AR234" s="410"/>
      <c r="AS234" s="410"/>
      <c r="AT234" s="410"/>
      <c r="AU234" s="410"/>
      <c r="AV234" s="410"/>
      <c r="AW234" s="410"/>
      <c r="AX234" s="410"/>
      <c r="AY234" s="410"/>
      <c r="AZ234" s="410"/>
      <c r="BA234" s="410"/>
      <c r="BB234" s="410"/>
      <c r="BC234" s="410"/>
      <c r="BD234" s="410"/>
      <c r="BE234" s="410"/>
      <c r="BF234" s="410"/>
    </row>
    <row r="235" spans="1:58" ht="15">
      <c r="A235" s="470"/>
      <c r="B235" s="412" t="s">
        <v>433</v>
      </c>
      <c r="C235" s="411">
        <f t="shared" si="3"/>
        <v>1</v>
      </c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  <c r="Q235" s="410"/>
      <c r="R235" s="410"/>
      <c r="S235" s="410"/>
      <c r="T235" s="410"/>
      <c r="U235" s="410"/>
      <c r="V235" s="410"/>
      <c r="W235" s="410"/>
      <c r="X235" s="410"/>
      <c r="Y235" s="410"/>
      <c r="Z235" s="410"/>
      <c r="AA235" s="410"/>
      <c r="AB235" s="410"/>
      <c r="AC235" s="410"/>
      <c r="AD235" s="410"/>
      <c r="AE235" s="410"/>
      <c r="AF235" s="410"/>
      <c r="AG235" s="410"/>
      <c r="AH235" s="410"/>
      <c r="AI235" s="410"/>
      <c r="AJ235" s="410"/>
      <c r="AK235" s="410"/>
      <c r="AL235" s="410"/>
      <c r="AM235" s="410"/>
      <c r="AN235" s="410"/>
      <c r="AO235" s="410"/>
      <c r="AP235" s="410"/>
      <c r="AQ235" s="410"/>
      <c r="AR235" s="410"/>
      <c r="AS235" s="410"/>
      <c r="AT235" s="410"/>
      <c r="AU235" s="410"/>
      <c r="AV235" s="410"/>
      <c r="AW235" s="410"/>
      <c r="AX235" s="410"/>
      <c r="AY235" s="410"/>
      <c r="AZ235" s="410"/>
      <c r="BA235" s="410"/>
      <c r="BB235" s="410"/>
      <c r="BC235" s="410"/>
      <c r="BD235" s="410"/>
      <c r="BE235" s="410"/>
      <c r="BF235" s="410"/>
    </row>
    <row r="236" spans="1:58" ht="15">
      <c r="A236" s="470"/>
      <c r="B236" s="412" t="s">
        <v>434</v>
      </c>
      <c r="C236" s="411">
        <f t="shared" si="3"/>
        <v>1</v>
      </c>
      <c r="D236" s="41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410"/>
      <c r="AK236" s="410"/>
      <c r="AL236" s="410"/>
      <c r="AM236" s="410"/>
      <c r="AN236" s="410"/>
      <c r="AO236" s="410"/>
      <c r="AP236" s="410"/>
      <c r="AQ236" s="410"/>
      <c r="AR236" s="410"/>
      <c r="AS236" s="410"/>
      <c r="AT236" s="410"/>
      <c r="AU236" s="410"/>
      <c r="AV236" s="410"/>
      <c r="AW236" s="410"/>
      <c r="AX236" s="410"/>
      <c r="AY236" s="410"/>
      <c r="AZ236" s="410"/>
      <c r="BA236" s="410"/>
      <c r="BB236" s="410"/>
      <c r="BC236" s="410"/>
      <c r="BD236" s="410"/>
      <c r="BE236" s="410"/>
      <c r="BF236" s="410"/>
    </row>
    <row r="237" spans="1:58" ht="15">
      <c r="A237" s="470"/>
      <c r="B237" s="412" t="s">
        <v>435</v>
      </c>
      <c r="C237" s="411">
        <f t="shared" si="3"/>
        <v>1</v>
      </c>
      <c r="D237" s="41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  <c r="AA237" s="410"/>
      <c r="AB237" s="410"/>
      <c r="AC237" s="410"/>
      <c r="AD237" s="410"/>
      <c r="AE237" s="410"/>
      <c r="AF237" s="410"/>
      <c r="AG237" s="410"/>
      <c r="AH237" s="410"/>
      <c r="AI237" s="410"/>
      <c r="AJ237" s="410"/>
      <c r="AK237" s="410"/>
      <c r="AL237" s="410"/>
      <c r="AM237" s="410"/>
      <c r="AN237" s="410"/>
      <c r="AO237" s="410"/>
      <c r="AP237" s="410"/>
      <c r="AQ237" s="410"/>
      <c r="AR237" s="410"/>
      <c r="AS237" s="410"/>
      <c r="AT237" s="410"/>
      <c r="AU237" s="410"/>
      <c r="AV237" s="410"/>
      <c r="AW237" s="410"/>
      <c r="AX237" s="410"/>
      <c r="AY237" s="410"/>
      <c r="AZ237" s="410"/>
      <c r="BA237" s="410"/>
      <c r="BB237" s="410"/>
      <c r="BC237" s="410"/>
      <c r="BD237" s="410"/>
      <c r="BE237" s="410"/>
      <c r="BF237" s="410"/>
    </row>
    <row r="238" spans="1:58" ht="36">
      <c r="A238" s="470"/>
      <c r="B238" s="412" t="s">
        <v>436</v>
      </c>
      <c r="C238" s="411" t="e">
        <f t="shared" si="3"/>
        <v>#VALUE!</v>
      </c>
      <c r="D238" s="41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  <c r="Q238" s="410"/>
      <c r="R238" s="410"/>
      <c r="S238" s="410"/>
      <c r="T238" s="410"/>
      <c r="U238" s="410"/>
      <c r="V238" s="410"/>
      <c r="W238" s="410"/>
      <c r="X238" s="410"/>
      <c r="Y238" s="410"/>
      <c r="Z238" s="410"/>
      <c r="AA238" s="410"/>
      <c r="AB238" s="410"/>
      <c r="AC238" s="410"/>
      <c r="AD238" s="410"/>
      <c r="AE238" s="410"/>
      <c r="AF238" s="410"/>
      <c r="AG238" s="410"/>
      <c r="AH238" s="410"/>
      <c r="AI238" s="410"/>
      <c r="AJ238" s="410"/>
      <c r="AK238" s="410"/>
      <c r="AL238" s="410"/>
      <c r="AM238" s="410"/>
      <c r="AN238" s="410"/>
      <c r="AO238" s="410"/>
      <c r="AP238" s="410"/>
      <c r="AQ238" s="410"/>
      <c r="AR238" s="410"/>
      <c r="AS238" s="410"/>
      <c r="AT238" s="410"/>
      <c r="AU238" s="410"/>
      <c r="AV238" s="410"/>
      <c r="AW238" s="410"/>
      <c r="AX238" s="410"/>
      <c r="AY238" s="410"/>
      <c r="AZ238" s="410"/>
      <c r="BA238" s="410"/>
      <c r="BB238" s="410"/>
      <c r="BC238" s="410"/>
      <c r="BD238" s="410"/>
      <c r="BE238" s="410"/>
      <c r="BF238" s="410"/>
    </row>
    <row r="239" spans="1:58" ht="15">
      <c r="A239" s="470"/>
      <c r="B239" s="412" t="s">
        <v>437</v>
      </c>
      <c r="C239" s="411" t="e">
        <f t="shared" si="3"/>
        <v>#VALUE!</v>
      </c>
      <c r="D239" s="41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  <c r="Q239" s="410"/>
      <c r="R239" s="410"/>
      <c r="S239" s="410"/>
      <c r="T239" s="410"/>
      <c r="U239" s="410"/>
      <c r="V239" s="410"/>
      <c r="W239" s="410"/>
      <c r="X239" s="410"/>
      <c r="Y239" s="410"/>
      <c r="Z239" s="410"/>
      <c r="AA239" s="410"/>
      <c r="AB239" s="410"/>
      <c r="AC239" s="410"/>
      <c r="AD239" s="410"/>
      <c r="AE239" s="410"/>
      <c r="AF239" s="410"/>
      <c r="AG239" s="410"/>
      <c r="AH239" s="410"/>
      <c r="AI239" s="410"/>
      <c r="AJ239" s="410"/>
      <c r="AK239" s="410"/>
      <c r="AL239" s="410"/>
      <c r="AM239" s="410"/>
      <c r="AN239" s="410"/>
      <c r="AO239" s="410"/>
      <c r="AP239" s="410"/>
      <c r="AQ239" s="410"/>
      <c r="AR239" s="410"/>
      <c r="AS239" s="410"/>
      <c r="AT239" s="410"/>
      <c r="AU239" s="410"/>
      <c r="AV239" s="410"/>
      <c r="AW239" s="410"/>
      <c r="AX239" s="410"/>
      <c r="AY239" s="410"/>
      <c r="AZ239" s="410"/>
      <c r="BA239" s="410"/>
      <c r="BB239" s="410"/>
      <c r="BC239" s="410"/>
      <c r="BD239" s="410"/>
      <c r="BE239" s="410"/>
      <c r="BF239" s="410"/>
    </row>
    <row r="240" spans="1:58" ht="15">
      <c r="A240" s="470"/>
      <c r="B240" s="412" t="s">
        <v>438</v>
      </c>
      <c r="C240" s="411" t="e">
        <f t="shared" si="3"/>
        <v>#VALUE!</v>
      </c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  <c r="AA240" s="410"/>
      <c r="AB240" s="410"/>
      <c r="AC240" s="410"/>
      <c r="AD240" s="410"/>
      <c r="AE240" s="410"/>
      <c r="AF240" s="410"/>
      <c r="AG240" s="410"/>
      <c r="AH240" s="410"/>
      <c r="AI240" s="410"/>
      <c r="AJ240" s="410"/>
      <c r="AK240" s="410"/>
      <c r="AL240" s="410"/>
      <c r="AM240" s="410"/>
      <c r="AN240" s="410"/>
      <c r="AO240" s="410"/>
      <c r="AP240" s="410"/>
      <c r="AQ240" s="410"/>
      <c r="AR240" s="410"/>
      <c r="AS240" s="410"/>
      <c r="AT240" s="410"/>
      <c r="AU240" s="410"/>
      <c r="AV240" s="410"/>
      <c r="AW240" s="410"/>
      <c r="AX240" s="410"/>
      <c r="AY240" s="410"/>
      <c r="AZ240" s="410"/>
      <c r="BA240" s="410"/>
      <c r="BB240" s="410"/>
      <c r="BC240" s="410"/>
      <c r="BD240" s="410"/>
      <c r="BE240" s="410"/>
      <c r="BF240" s="410"/>
    </row>
    <row r="241" spans="1:58" ht="15">
      <c r="A241" s="470"/>
      <c r="B241" s="412" t="s">
        <v>439</v>
      </c>
      <c r="C241" s="411" t="e">
        <f t="shared" si="3"/>
        <v>#VALUE!</v>
      </c>
      <c r="D241" s="41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  <c r="Q241" s="410"/>
      <c r="R241" s="410"/>
      <c r="S241" s="410"/>
      <c r="T241" s="410"/>
      <c r="U241" s="410"/>
      <c r="V241" s="410"/>
      <c r="W241" s="410"/>
      <c r="X241" s="410"/>
      <c r="Y241" s="410"/>
      <c r="Z241" s="410"/>
      <c r="AA241" s="410"/>
      <c r="AB241" s="410"/>
      <c r="AC241" s="410"/>
      <c r="AD241" s="410"/>
      <c r="AE241" s="410"/>
      <c r="AF241" s="410"/>
      <c r="AG241" s="410"/>
      <c r="AH241" s="410"/>
      <c r="AI241" s="410"/>
      <c r="AJ241" s="410"/>
      <c r="AK241" s="410"/>
      <c r="AL241" s="410"/>
      <c r="AM241" s="410"/>
      <c r="AN241" s="410"/>
      <c r="AO241" s="410"/>
      <c r="AP241" s="410"/>
      <c r="AQ241" s="410"/>
      <c r="AR241" s="410"/>
      <c r="AS241" s="410"/>
      <c r="AT241" s="410"/>
      <c r="AU241" s="410"/>
      <c r="AV241" s="410"/>
      <c r="AW241" s="410"/>
      <c r="AX241" s="410"/>
      <c r="AY241" s="410"/>
      <c r="AZ241" s="410"/>
      <c r="BA241" s="410"/>
      <c r="BB241" s="410"/>
      <c r="BC241" s="410"/>
      <c r="BD241" s="410"/>
      <c r="BE241" s="410"/>
      <c r="BF241" s="410"/>
    </row>
    <row r="242" spans="1:58" ht="15">
      <c r="A242" s="470"/>
      <c r="B242" s="412" t="s">
        <v>440</v>
      </c>
      <c r="C242" s="411" t="e">
        <f t="shared" si="3"/>
        <v>#VALUE!</v>
      </c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  <c r="Q242" s="410"/>
      <c r="R242" s="410"/>
      <c r="S242" s="410"/>
      <c r="T242" s="410"/>
      <c r="U242" s="410"/>
      <c r="V242" s="410"/>
      <c r="W242" s="410"/>
      <c r="X242" s="410"/>
      <c r="Y242" s="410"/>
      <c r="Z242" s="410"/>
      <c r="AA242" s="410"/>
      <c r="AB242" s="410"/>
      <c r="AC242" s="410"/>
      <c r="AD242" s="410"/>
      <c r="AE242" s="410"/>
      <c r="AF242" s="410"/>
      <c r="AG242" s="410"/>
      <c r="AH242" s="410"/>
      <c r="AI242" s="410"/>
      <c r="AJ242" s="410"/>
      <c r="AK242" s="410"/>
      <c r="AL242" s="410"/>
      <c r="AM242" s="410"/>
      <c r="AN242" s="410"/>
      <c r="AO242" s="410"/>
      <c r="AP242" s="410"/>
      <c r="AQ242" s="410"/>
      <c r="AR242" s="410"/>
      <c r="AS242" s="410"/>
      <c r="AT242" s="410"/>
      <c r="AU242" s="410"/>
      <c r="AV242" s="410"/>
      <c r="AW242" s="410"/>
      <c r="AX242" s="410"/>
      <c r="AY242" s="410"/>
      <c r="AZ242" s="410"/>
      <c r="BA242" s="410"/>
      <c r="BB242" s="410"/>
      <c r="BC242" s="410"/>
      <c r="BD242" s="410"/>
      <c r="BE242" s="410"/>
      <c r="BF242" s="410"/>
    </row>
    <row r="243" spans="1:58" ht="15">
      <c r="A243" s="470"/>
      <c r="B243" s="412" t="s">
        <v>441</v>
      </c>
      <c r="C243" s="411" t="e">
        <f t="shared" si="3"/>
        <v>#VALUE!</v>
      </c>
      <c r="D243" s="41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0"/>
      <c r="AM243" s="410"/>
      <c r="AN243" s="410"/>
      <c r="AO243" s="410"/>
      <c r="AP243" s="410"/>
      <c r="AQ243" s="410"/>
      <c r="AR243" s="410"/>
      <c r="AS243" s="410"/>
      <c r="AT243" s="410"/>
      <c r="AU243" s="410"/>
      <c r="AV243" s="410"/>
      <c r="AW243" s="410"/>
      <c r="AX243" s="410"/>
      <c r="AY243" s="410"/>
      <c r="AZ243" s="410"/>
      <c r="BA243" s="410"/>
      <c r="BB243" s="410"/>
      <c r="BC243" s="410"/>
      <c r="BD243" s="410"/>
      <c r="BE243" s="410"/>
      <c r="BF243" s="410"/>
    </row>
    <row r="244" spans="1:58" ht="15">
      <c r="A244" s="470"/>
      <c r="B244" s="412" t="s">
        <v>442</v>
      </c>
      <c r="C244" s="411" t="e">
        <f t="shared" si="3"/>
        <v>#VALUE!</v>
      </c>
      <c r="D244" s="41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  <c r="Q244" s="410"/>
      <c r="R244" s="410"/>
      <c r="S244" s="410"/>
      <c r="T244" s="410"/>
      <c r="U244" s="410"/>
      <c r="V244" s="410"/>
      <c r="W244" s="410"/>
      <c r="X244" s="410"/>
      <c r="Y244" s="410"/>
      <c r="Z244" s="410"/>
      <c r="AA244" s="410"/>
      <c r="AB244" s="410"/>
      <c r="AC244" s="410"/>
      <c r="AD244" s="410"/>
      <c r="AE244" s="410"/>
      <c r="AF244" s="410"/>
      <c r="AG244" s="410"/>
      <c r="AH244" s="410"/>
      <c r="AI244" s="410"/>
      <c r="AJ244" s="410"/>
      <c r="AK244" s="410"/>
      <c r="AL244" s="410"/>
      <c r="AM244" s="410"/>
      <c r="AN244" s="410"/>
      <c r="AO244" s="410"/>
      <c r="AP244" s="410"/>
      <c r="AQ244" s="410"/>
      <c r="AR244" s="410"/>
      <c r="AS244" s="410"/>
      <c r="AT244" s="410"/>
      <c r="AU244" s="410"/>
      <c r="AV244" s="410"/>
      <c r="AW244" s="410"/>
      <c r="AX244" s="410"/>
      <c r="AY244" s="410"/>
      <c r="AZ244" s="410"/>
      <c r="BA244" s="410"/>
      <c r="BB244" s="410"/>
      <c r="BC244" s="410"/>
      <c r="BD244" s="410"/>
      <c r="BE244" s="410"/>
      <c r="BF244" s="410"/>
    </row>
    <row r="245" spans="1:58" ht="15">
      <c r="A245" s="470"/>
      <c r="B245" s="412" t="s">
        <v>443</v>
      </c>
      <c r="C245" s="411" t="e">
        <f t="shared" si="3"/>
        <v>#VALUE!</v>
      </c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  <c r="Q245" s="410"/>
      <c r="R245" s="410"/>
      <c r="S245" s="410"/>
      <c r="T245" s="410"/>
      <c r="U245" s="410"/>
      <c r="V245" s="410"/>
      <c r="W245" s="410"/>
      <c r="X245" s="410"/>
      <c r="Y245" s="410"/>
      <c r="Z245" s="410"/>
      <c r="AA245" s="410"/>
      <c r="AB245" s="410"/>
      <c r="AC245" s="410"/>
      <c r="AD245" s="410"/>
      <c r="AE245" s="410"/>
      <c r="AF245" s="410"/>
      <c r="AG245" s="410"/>
      <c r="AH245" s="410"/>
      <c r="AI245" s="410"/>
      <c r="AJ245" s="410"/>
      <c r="AK245" s="410"/>
      <c r="AL245" s="410"/>
      <c r="AM245" s="410"/>
      <c r="AN245" s="410"/>
      <c r="AO245" s="410"/>
      <c r="AP245" s="410"/>
      <c r="AQ245" s="410"/>
      <c r="AR245" s="410"/>
      <c r="AS245" s="410"/>
      <c r="AT245" s="410"/>
      <c r="AU245" s="410"/>
      <c r="AV245" s="410"/>
      <c r="AW245" s="410"/>
      <c r="AX245" s="410"/>
      <c r="AY245" s="410"/>
      <c r="AZ245" s="410"/>
      <c r="BA245" s="410"/>
      <c r="BB245" s="410"/>
      <c r="BC245" s="410"/>
      <c r="BD245" s="410"/>
      <c r="BE245" s="410"/>
      <c r="BF245" s="410"/>
    </row>
    <row r="246" spans="1:58" ht="15">
      <c r="A246" s="470"/>
      <c r="B246" s="412" t="s">
        <v>444</v>
      </c>
      <c r="C246" s="411" t="e">
        <f t="shared" si="3"/>
        <v>#VALUE!</v>
      </c>
      <c r="D246" s="41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  <c r="Q246" s="410"/>
      <c r="R246" s="410"/>
      <c r="S246" s="410"/>
      <c r="T246" s="410"/>
      <c r="U246" s="410"/>
      <c r="V246" s="410"/>
      <c r="W246" s="410"/>
      <c r="X246" s="410"/>
      <c r="Y246" s="410"/>
      <c r="Z246" s="410"/>
      <c r="AA246" s="410"/>
      <c r="AB246" s="410"/>
      <c r="AC246" s="410"/>
      <c r="AD246" s="410"/>
      <c r="AE246" s="410"/>
      <c r="AF246" s="410"/>
      <c r="AG246" s="410"/>
      <c r="AH246" s="410"/>
      <c r="AI246" s="410"/>
      <c r="AJ246" s="410"/>
      <c r="AK246" s="410"/>
      <c r="AL246" s="410"/>
      <c r="AM246" s="410"/>
      <c r="AN246" s="410"/>
      <c r="AO246" s="410"/>
      <c r="AP246" s="410"/>
      <c r="AQ246" s="410"/>
      <c r="AR246" s="410"/>
      <c r="AS246" s="410"/>
      <c r="AT246" s="410"/>
      <c r="AU246" s="410"/>
      <c r="AV246" s="410"/>
      <c r="AW246" s="410"/>
      <c r="AX246" s="410"/>
      <c r="AY246" s="410"/>
      <c r="AZ246" s="410"/>
      <c r="BA246" s="410"/>
      <c r="BB246" s="410"/>
      <c r="BC246" s="410"/>
      <c r="BD246" s="410"/>
      <c r="BE246" s="410"/>
      <c r="BF246" s="410"/>
    </row>
    <row r="247" spans="1:58" ht="15">
      <c r="A247" s="470"/>
      <c r="B247" s="412" t="s">
        <v>445</v>
      </c>
      <c r="C247" s="411" t="e">
        <f t="shared" si="3"/>
        <v>#VALUE!</v>
      </c>
      <c r="D247" s="41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  <c r="Q247" s="410"/>
      <c r="R247" s="410"/>
      <c r="S247" s="410"/>
      <c r="T247" s="410"/>
      <c r="U247" s="410"/>
      <c r="V247" s="410"/>
      <c r="W247" s="410"/>
      <c r="X247" s="410"/>
      <c r="Y247" s="410"/>
      <c r="Z247" s="410"/>
      <c r="AA247" s="410"/>
      <c r="AB247" s="410"/>
      <c r="AC247" s="410"/>
      <c r="AD247" s="410"/>
      <c r="AE247" s="410"/>
      <c r="AF247" s="410"/>
      <c r="AG247" s="410"/>
      <c r="AH247" s="410"/>
      <c r="AI247" s="410"/>
      <c r="AJ247" s="410"/>
      <c r="AK247" s="410"/>
      <c r="AL247" s="410"/>
      <c r="AM247" s="410"/>
      <c r="AN247" s="410"/>
      <c r="AO247" s="410"/>
      <c r="AP247" s="410"/>
      <c r="AQ247" s="410"/>
      <c r="AR247" s="410"/>
      <c r="AS247" s="410"/>
      <c r="AT247" s="410"/>
      <c r="AU247" s="410"/>
      <c r="AV247" s="410"/>
      <c r="AW247" s="410"/>
      <c r="AX247" s="410"/>
      <c r="AY247" s="410"/>
      <c r="AZ247" s="410"/>
      <c r="BA247" s="410"/>
      <c r="BB247" s="410"/>
      <c r="BC247" s="410"/>
      <c r="BD247" s="410"/>
      <c r="BE247" s="410"/>
      <c r="BF247" s="410"/>
    </row>
    <row r="248" spans="1:58" ht="24">
      <c r="A248" s="470"/>
      <c r="B248" s="412" t="s">
        <v>446</v>
      </c>
      <c r="C248" s="411" t="e">
        <f t="shared" si="3"/>
        <v>#VALUE!</v>
      </c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  <c r="Q248" s="410"/>
      <c r="R248" s="410"/>
      <c r="S248" s="410"/>
      <c r="T248" s="410"/>
      <c r="U248" s="410"/>
      <c r="V248" s="410"/>
      <c r="W248" s="410"/>
      <c r="X248" s="410"/>
      <c r="Y248" s="410"/>
      <c r="Z248" s="410"/>
      <c r="AA248" s="410"/>
      <c r="AB248" s="410"/>
      <c r="AC248" s="410"/>
      <c r="AD248" s="410"/>
      <c r="AE248" s="410"/>
      <c r="AF248" s="410"/>
      <c r="AG248" s="410"/>
      <c r="AH248" s="410"/>
      <c r="AI248" s="410"/>
      <c r="AJ248" s="410"/>
      <c r="AK248" s="410"/>
      <c r="AL248" s="410"/>
      <c r="AM248" s="410"/>
      <c r="AN248" s="410"/>
      <c r="AO248" s="410"/>
      <c r="AP248" s="410"/>
      <c r="AQ248" s="410"/>
      <c r="AR248" s="410"/>
      <c r="AS248" s="410"/>
      <c r="AT248" s="410"/>
      <c r="AU248" s="410"/>
      <c r="AV248" s="410"/>
      <c r="AW248" s="410"/>
      <c r="AX248" s="410"/>
      <c r="AY248" s="410"/>
      <c r="AZ248" s="410"/>
      <c r="BA248" s="410"/>
      <c r="BB248" s="410"/>
      <c r="BC248" s="410"/>
      <c r="BD248" s="410"/>
      <c r="BE248" s="410"/>
      <c r="BF248" s="410"/>
    </row>
    <row r="249" spans="1:58" ht="15">
      <c r="A249" s="470"/>
      <c r="B249" s="412" t="s">
        <v>447</v>
      </c>
      <c r="C249" s="411" t="e">
        <f t="shared" si="3"/>
        <v>#VALUE!</v>
      </c>
      <c r="D249" s="41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  <c r="Q249" s="410"/>
      <c r="R249" s="410"/>
      <c r="S249" s="410"/>
      <c r="T249" s="410"/>
      <c r="U249" s="410"/>
      <c r="V249" s="410"/>
      <c r="W249" s="410"/>
      <c r="X249" s="410"/>
      <c r="Y249" s="410"/>
      <c r="Z249" s="410"/>
      <c r="AA249" s="410"/>
      <c r="AB249" s="410"/>
      <c r="AC249" s="410"/>
      <c r="AD249" s="410"/>
      <c r="AE249" s="410"/>
      <c r="AF249" s="410"/>
      <c r="AG249" s="410"/>
      <c r="AH249" s="410"/>
      <c r="AI249" s="410"/>
      <c r="AJ249" s="410"/>
      <c r="AK249" s="410"/>
      <c r="AL249" s="410"/>
      <c r="AM249" s="410"/>
      <c r="AN249" s="410"/>
      <c r="AO249" s="410"/>
      <c r="AP249" s="410"/>
      <c r="AQ249" s="410"/>
      <c r="AR249" s="410"/>
      <c r="AS249" s="410"/>
      <c r="AT249" s="410"/>
      <c r="AU249" s="410"/>
      <c r="AV249" s="410"/>
      <c r="AW249" s="410"/>
      <c r="AX249" s="410"/>
      <c r="AY249" s="410"/>
      <c r="AZ249" s="410"/>
      <c r="BA249" s="410"/>
      <c r="BB249" s="410"/>
      <c r="BC249" s="410"/>
      <c r="BD249" s="410"/>
      <c r="BE249" s="410"/>
      <c r="BF249" s="410"/>
    </row>
    <row r="250" spans="1:58" ht="15">
      <c r="A250" s="470"/>
      <c r="B250" s="412" t="s">
        <v>448</v>
      </c>
      <c r="C250" s="411" t="e">
        <f t="shared" si="3"/>
        <v>#VALUE!</v>
      </c>
      <c r="D250" s="41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  <c r="O250" s="410"/>
      <c r="P250" s="410"/>
      <c r="Q250" s="410"/>
      <c r="R250" s="410"/>
      <c r="S250" s="410"/>
      <c r="T250" s="410"/>
      <c r="U250" s="410"/>
      <c r="V250" s="410"/>
      <c r="W250" s="410"/>
      <c r="X250" s="410"/>
      <c r="Y250" s="410"/>
      <c r="Z250" s="410"/>
      <c r="AA250" s="410"/>
      <c r="AB250" s="410"/>
      <c r="AC250" s="410"/>
      <c r="AD250" s="410"/>
      <c r="AE250" s="410"/>
      <c r="AF250" s="410"/>
      <c r="AG250" s="410"/>
      <c r="AH250" s="410"/>
      <c r="AI250" s="410"/>
      <c r="AJ250" s="410"/>
      <c r="AK250" s="410"/>
      <c r="AL250" s="410"/>
      <c r="AM250" s="410"/>
      <c r="AN250" s="410"/>
      <c r="AO250" s="410"/>
      <c r="AP250" s="410"/>
      <c r="AQ250" s="410"/>
      <c r="AR250" s="410"/>
      <c r="AS250" s="410"/>
      <c r="AT250" s="410"/>
      <c r="AU250" s="410"/>
      <c r="AV250" s="410"/>
      <c r="AW250" s="410"/>
      <c r="AX250" s="410"/>
      <c r="AY250" s="410"/>
      <c r="AZ250" s="410"/>
      <c r="BA250" s="410"/>
      <c r="BB250" s="410"/>
      <c r="BC250" s="410"/>
      <c r="BD250" s="410"/>
      <c r="BE250" s="410"/>
      <c r="BF250" s="410"/>
    </row>
    <row r="251" spans="1:58" ht="15">
      <c r="A251" s="470"/>
      <c r="B251" s="412" t="s">
        <v>449</v>
      </c>
      <c r="C251" s="411" t="e">
        <f t="shared" si="3"/>
        <v>#VALUE!</v>
      </c>
      <c r="D251" s="410"/>
      <c r="E251" s="410"/>
      <c r="F251" s="410"/>
      <c r="G251" s="410"/>
      <c r="H251" s="410"/>
      <c r="I251" s="410"/>
      <c r="J251" s="410"/>
      <c r="K251" s="410"/>
      <c r="L251" s="410"/>
      <c r="M251" s="410"/>
      <c r="N251" s="410"/>
      <c r="O251" s="410"/>
      <c r="P251" s="410"/>
      <c r="Q251" s="410"/>
      <c r="R251" s="410"/>
      <c r="S251" s="410"/>
      <c r="T251" s="410"/>
      <c r="U251" s="410"/>
      <c r="V251" s="410"/>
      <c r="W251" s="410"/>
      <c r="X251" s="410"/>
      <c r="Y251" s="410"/>
      <c r="Z251" s="410"/>
      <c r="AA251" s="410"/>
      <c r="AB251" s="410"/>
      <c r="AC251" s="410"/>
      <c r="AD251" s="410"/>
      <c r="AE251" s="410"/>
      <c r="AF251" s="410"/>
      <c r="AG251" s="410"/>
      <c r="AH251" s="410"/>
      <c r="AI251" s="410"/>
      <c r="AJ251" s="410"/>
      <c r="AK251" s="410"/>
      <c r="AL251" s="410"/>
      <c r="AM251" s="410"/>
      <c r="AN251" s="410"/>
      <c r="AO251" s="410"/>
      <c r="AP251" s="410"/>
      <c r="AQ251" s="410"/>
      <c r="AR251" s="410"/>
      <c r="AS251" s="410"/>
      <c r="AT251" s="410"/>
      <c r="AU251" s="410"/>
      <c r="AV251" s="410"/>
      <c r="AW251" s="410"/>
      <c r="AX251" s="410"/>
      <c r="AY251" s="410"/>
      <c r="AZ251" s="410"/>
      <c r="BA251" s="410"/>
      <c r="BB251" s="410"/>
      <c r="BC251" s="410"/>
      <c r="BD251" s="410"/>
      <c r="BE251" s="410"/>
      <c r="BF251" s="410"/>
    </row>
    <row r="252" spans="1:58" ht="15">
      <c r="A252" s="470"/>
      <c r="B252" s="412" t="s">
        <v>450</v>
      </c>
      <c r="C252" s="411" t="e">
        <f t="shared" si="3"/>
        <v>#VALUE!</v>
      </c>
      <c r="D252" s="41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  <c r="O252" s="410"/>
      <c r="P252" s="410"/>
      <c r="Q252" s="410"/>
      <c r="R252" s="410"/>
      <c r="S252" s="410"/>
      <c r="T252" s="410"/>
      <c r="U252" s="410"/>
      <c r="V252" s="410"/>
      <c r="W252" s="410"/>
      <c r="X252" s="410"/>
      <c r="Y252" s="410"/>
      <c r="Z252" s="410"/>
      <c r="AA252" s="410"/>
      <c r="AB252" s="410"/>
      <c r="AC252" s="410"/>
      <c r="AD252" s="410"/>
      <c r="AE252" s="410"/>
      <c r="AF252" s="410"/>
      <c r="AG252" s="410"/>
      <c r="AH252" s="410"/>
      <c r="AI252" s="410"/>
      <c r="AJ252" s="410"/>
      <c r="AK252" s="410"/>
      <c r="AL252" s="410"/>
      <c r="AM252" s="410"/>
      <c r="AN252" s="410"/>
      <c r="AO252" s="410"/>
      <c r="AP252" s="410"/>
      <c r="AQ252" s="410"/>
      <c r="AR252" s="410"/>
      <c r="AS252" s="410"/>
      <c r="AT252" s="410"/>
      <c r="AU252" s="410"/>
      <c r="AV252" s="410"/>
      <c r="AW252" s="410"/>
      <c r="AX252" s="410"/>
      <c r="AY252" s="410"/>
      <c r="AZ252" s="410"/>
      <c r="BA252" s="410"/>
      <c r="BB252" s="410"/>
      <c r="BC252" s="410"/>
      <c r="BD252" s="410"/>
      <c r="BE252" s="410"/>
      <c r="BF252" s="410"/>
    </row>
    <row r="253" spans="1:58" ht="15">
      <c r="A253" s="470"/>
      <c r="B253" s="412" t="s">
        <v>451</v>
      </c>
      <c r="C253" s="411" t="e">
        <f t="shared" si="3"/>
        <v>#VALUE!</v>
      </c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0"/>
      <c r="P253" s="410"/>
      <c r="Q253" s="410"/>
      <c r="R253" s="410"/>
      <c r="S253" s="410"/>
      <c r="T253" s="410"/>
      <c r="U253" s="410"/>
      <c r="V253" s="410"/>
      <c r="W253" s="410"/>
      <c r="X253" s="410"/>
      <c r="Y253" s="410"/>
      <c r="Z253" s="410"/>
      <c r="AA253" s="410"/>
      <c r="AB253" s="410"/>
      <c r="AC253" s="410"/>
      <c r="AD253" s="410"/>
      <c r="AE253" s="410"/>
      <c r="AF253" s="410"/>
      <c r="AG253" s="410"/>
      <c r="AH253" s="410"/>
      <c r="AI253" s="410"/>
      <c r="AJ253" s="410"/>
      <c r="AK253" s="410"/>
      <c r="AL253" s="410"/>
      <c r="AM253" s="410"/>
      <c r="AN253" s="410"/>
      <c r="AO253" s="410"/>
      <c r="AP253" s="410"/>
      <c r="AQ253" s="410"/>
      <c r="AR253" s="410"/>
      <c r="AS253" s="410"/>
      <c r="AT253" s="410"/>
      <c r="AU253" s="410"/>
      <c r="AV253" s="410"/>
      <c r="AW253" s="410"/>
      <c r="AX253" s="410"/>
      <c r="AY253" s="410"/>
      <c r="AZ253" s="410"/>
      <c r="BA253" s="410"/>
      <c r="BB253" s="410"/>
      <c r="BC253" s="410"/>
      <c r="BD253" s="410"/>
      <c r="BE253" s="410"/>
      <c r="BF253" s="410"/>
    </row>
    <row r="254" spans="1:58" ht="15">
      <c r="A254" s="470"/>
      <c r="B254" s="412" t="s">
        <v>452</v>
      </c>
      <c r="C254" s="411" t="e">
        <f t="shared" si="3"/>
        <v>#VALUE!</v>
      </c>
      <c r="D254" s="410"/>
      <c r="E254" s="410"/>
      <c r="F254" s="410"/>
      <c r="G254" s="410"/>
      <c r="H254" s="410"/>
      <c r="I254" s="410"/>
      <c r="J254" s="410"/>
      <c r="K254" s="410"/>
      <c r="L254" s="410"/>
      <c r="M254" s="410"/>
      <c r="N254" s="410"/>
      <c r="O254" s="410"/>
      <c r="P254" s="410"/>
      <c r="Q254" s="410"/>
      <c r="R254" s="410"/>
      <c r="S254" s="410"/>
      <c r="T254" s="410"/>
      <c r="U254" s="410"/>
      <c r="V254" s="410"/>
      <c r="W254" s="410"/>
      <c r="X254" s="410"/>
      <c r="Y254" s="410"/>
      <c r="Z254" s="410"/>
      <c r="AA254" s="410"/>
      <c r="AB254" s="410"/>
      <c r="AC254" s="410"/>
      <c r="AD254" s="410"/>
      <c r="AE254" s="410"/>
      <c r="AF254" s="410"/>
      <c r="AG254" s="410"/>
      <c r="AH254" s="410"/>
      <c r="AI254" s="410"/>
      <c r="AJ254" s="410"/>
      <c r="AK254" s="410"/>
      <c r="AL254" s="410"/>
      <c r="AM254" s="410"/>
      <c r="AN254" s="410"/>
      <c r="AO254" s="410"/>
      <c r="AP254" s="410"/>
      <c r="AQ254" s="410"/>
      <c r="AR254" s="410"/>
      <c r="AS254" s="410"/>
      <c r="AT254" s="410"/>
      <c r="AU254" s="410"/>
      <c r="AV254" s="410"/>
      <c r="AW254" s="410"/>
      <c r="AX254" s="410"/>
      <c r="AY254" s="410"/>
      <c r="AZ254" s="410"/>
      <c r="BA254" s="410"/>
      <c r="BB254" s="410"/>
      <c r="BC254" s="410"/>
      <c r="BD254" s="410"/>
      <c r="BE254" s="410"/>
      <c r="BF254" s="410"/>
    </row>
    <row r="255" spans="1:58" ht="48">
      <c r="A255" s="470"/>
      <c r="B255" s="412" t="s">
        <v>453</v>
      </c>
      <c r="C255" s="411" t="e">
        <f t="shared" si="3"/>
        <v>#VALUE!</v>
      </c>
      <c r="D255" s="410"/>
      <c r="E255" s="410"/>
      <c r="F255" s="410"/>
      <c r="G255" s="410"/>
      <c r="H255" s="410"/>
      <c r="I255" s="410"/>
      <c r="J255" s="410"/>
      <c r="K255" s="410"/>
      <c r="L255" s="410"/>
      <c r="M255" s="410"/>
      <c r="N255" s="410"/>
      <c r="O255" s="410"/>
      <c r="P255" s="410"/>
      <c r="Q255" s="410"/>
      <c r="R255" s="410"/>
      <c r="S255" s="410"/>
      <c r="T255" s="410"/>
      <c r="U255" s="410"/>
      <c r="V255" s="410"/>
      <c r="W255" s="410"/>
      <c r="X255" s="410"/>
      <c r="Y255" s="410"/>
      <c r="Z255" s="410"/>
      <c r="AA255" s="410"/>
      <c r="AB255" s="410"/>
      <c r="AC255" s="410"/>
      <c r="AD255" s="410"/>
      <c r="AE255" s="410"/>
      <c r="AF255" s="410"/>
      <c r="AG255" s="410"/>
      <c r="AH255" s="410"/>
      <c r="AI255" s="410"/>
      <c r="AJ255" s="410"/>
      <c r="AK255" s="410"/>
      <c r="AL255" s="410"/>
      <c r="AM255" s="410"/>
      <c r="AN255" s="410"/>
      <c r="AO255" s="410"/>
      <c r="AP255" s="410"/>
      <c r="AQ255" s="410"/>
      <c r="AR255" s="410"/>
      <c r="AS255" s="410"/>
      <c r="AT255" s="410"/>
      <c r="AU255" s="410"/>
      <c r="AV255" s="410"/>
      <c r="AW255" s="410"/>
      <c r="AX255" s="410"/>
      <c r="AY255" s="410"/>
      <c r="AZ255" s="410"/>
      <c r="BA255" s="410"/>
      <c r="BB255" s="410"/>
      <c r="BC255" s="410"/>
      <c r="BD255" s="410"/>
      <c r="BE255" s="410"/>
      <c r="BF255" s="410"/>
    </row>
    <row r="256" spans="1:58" ht="15">
      <c r="A256" s="470"/>
      <c r="B256" s="412" t="s">
        <v>454</v>
      </c>
      <c r="C256" s="411" t="e">
        <f t="shared" si="3"/>
        <v>#VALUE!</v>
      </c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410"/>
      <c r="P256" s="410"/>
      <c r="Q256" s="410"/>
      <c r="R256" s="410"/>
      <c r="S256" s="410"/>
      <c r="T256" s="410"/>
      <c r="U256" s="410"/>
      <c r="V256" s="410"/>
      <c r="W256" s="410"/>
      <c r="X256" s="410"/>
      <c r="Y256" s="410"/>
      <c r="Z256" s="410"/>
      <c r="AA256" s="410"/>
      <c r="AB256" s="410"/>
      <c r="AC256" s="410"/>
      <c r="AD256" s="410"/>
      <c r="AE256" s="410"/>
      <c r="AF256" s="410"/>
      <c r="AG256" s="410"/>
      <c r="AH256" s="410"/>
      <c r="AI256" s="410"/>
      <c r="AJ256" s="410"/>
      <c r="AK256" s="410"/>
      <c r="AL256" s="410"/>
      <c r="AM256" s="410"/>
      <c r="AN256" s="410"/>
      <c r="AO256" s="410"/>
      <c r="AP256" s="410"/>
      <c r="AQ256" s="410"/>
      <c r="AR256" s="410"/>
      <c r="AS256" s="410"/>
      <c r="AT256" s="410"/>
      <c r="AU256" s="410"/>
      <c r="AV256" s="410"/>
      <c r="AW256" s="410"/>
      <c r="AX256" s="410"/>
      <c r="AY256" s="410"/>
      <c r="AZ256" s="410"/>
      <c r="BA256" s="410"/>
      <c r="BB256" s="410"/>
      <c r="BC256" s="410"/>
      <c r="BD256" s="410"/>
      <c r="BE256" s="410"/>
      <c r="BF256" s="410"/>
    </row>
    <row r="257" spans="1:58" ht="48">
      <c r="A257" s="470"/>
      <c r="B257" s="412" t="s">
        <v>455</v>
      </c>
      <c r="C257" s="411" t="e">
        <f t="shared" si="3"/>
        <v>#VALUE!</v>
      </c>
      <c r="D257" s="41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  <c r="Q257" s="410"/>
      <c r="R257" s="410"/>
      <c r="S257" s="410"/>
      <c r="T257" s="410"/>
      <c r="U257" s="410"/>
      <c r="V257" s="410"/>
      <c r="W257" s="410"/>
      <c r="X257" s="410"/>
      <c r="Y257" s="410"/>
      <c r="Z257" s="410"/>
      <c r="AA257" s="410"/>
      <c r="AB257" s="410"/>
      <c r="AC257" s="410"/>
      <c r="AD257" s="410"/>
      <c r="AE257" s="410"/>
      <c r="AF257" s="410"/>
      <c r="AG257" s="410"/>
      <c r="AH257" s="410"/>
      <c r="AI257" s="410"/>
      <c r="AJ257" s="410"/>
      <c r="AK257" s="410"/>
      <c r="AL257" s="410"/>
      <c r="AM257" s="410"/>
      <c r="AN257" s="410"/>
      <c r="AO257" s="410"/>
      <c r="AP257" s="410"/>
      <c r="AQ257" s="410"/>
      <c r="AR257" s="410"/>
      <c r="AS257" s="410"/>
      <c r="AT257" s="410"/>
      <c r="AU257" s="410"/>
      <c r="AV257" s="410"/>
      <c r="AW257" s="410"/>
      <c r="AX257" s="410"/>
      <c r="AY257" s="410"/>
      <c r="AZ257" s="410"/>
      <c r="BA257" s="410"/>
      <c r="BB257" s="410"/>
      <c r="BC257" s="410"/>
      <c r="BD257" s="410"/>
      <c r="BE257" s="410"/>
      <c r="BF257" s="410"/>
    </row>
    <row r="258" spans="1:58" ht="15">
      <c r="A258" s="470"/>
      <c r="B258" s="412" t="s">
        <v>456</v>
      </c>
      <c r="C258" s="411" t="e">
        <f t="shared" si="3"/>
        <v>#VALUE!</v>
      </c>
      <c r="D258" s="410"/>
      <c r="E258" s="410"/>
      <c r="F258" s="410"/>
      <c r="G258" s="410"/>
      <c r="H258" s="410"/>
      <c r="I258" s="410"/>
      <c r="J258" s="410"/>
      <c r="K258" s="410"/>
      <c r="L258" s="410"/>
      <c r="M258" s="410"/>
      <c r="N258" s="410"/>
      <c r="O258" s="410"/>
      <c r="P258" s="410"/>
      <c r="Q258" s="410"/>
      <c r="R258" s="410"/>
      <c r="S258" s="410"/>
      <c r="T258" s="410"/>
      <c r="U258" s="410"/>
      <c r="V258" s="410"/>
      <c r="W258" s="410"/>
      <c r="X258" s="410"/>
      <c r="Y258" s="410"/>
      <c r="Z258" s="410"/>
      <c r="AA258" s="410"/>
      <c r="AB258" s="410"/>
      <c r="AC258" s="410"/>
      <c r="AD258" s="410"/>
      <c r="AE258" s="410"/>
      <c r="AF258" s="410"/>
      <c r="AG258" s="410"/>
      <c r="AH258" s="410"/>
      <c r="AI258" s="410"/>
      <c r="AJ258" s="410"/>
      <c r="AK258" s="410"/>
      <c r="AL258" s="410"/>
      <c r="AM258" s="410"/>
      <c r="AN258" s="410"/>
      <c r="AO258" s="410"/>
      <c r="AP258" s="410"/>
      <c r="AQ258" s="410"/>
      <c r="AR258" s="410"/>
      <c r="AS258" s="410"/>
      <c r="AT258" s="410"/>
      <c r="AU258" s="410"/>
      <c r="AV258" s="410"/>
      <c r="AW258" s="410"/>
      <c r="AX258" s="410"/>
      <c r="AY258" s="410"/>
      <c r="AZ258" s="410"/>
      <c r="BA258" s="410"/>
      <c r="BB258" s="410"/>
      <c r="BC258" s="410"/>
      <c r="BD258" s="410"/>
      <c r="BE258" s="410"/>
      <c r="BF258" s="410"/>
    </row>
    <row r="259" spans="1:58" ht="15">
      <c r="A259" s="470"/>
      <c r="B259" s="412" t="s">
        <v>457</v>
      </c>
      <c r="C259" s="411" t="e">
        <f t="shared" si="3"/>
        <v>#VALUE!</v>
      </c>
      <c r="D259" s="410"/>
      <c r="E259" s="410"/>
      <c r="F259" s="410"/>
      <c r="G259" s="410"/>
      <c r="H259" s="410"/>
      <c r="I259" s="410"/>
      <c r="J259" s="410"/>
      <c r="K259" s="410"/>
      <c r="L259" s="410"/>
      <c r="M259" s="410"/>
      <c r="N259" s="410"/>
      <c r="O259" s="410"/>
      <c r="P259" s="410"/>
      <c r="Q259" s="410"/>
      <c r="R259" s="410"/>
      <c r="S259" s="410"/>
      <c r="T259" s="410"/>
      <c r="U259" s="410"/>
      <c r="V259" s="410"/>
      <c r="W259" s="410"/>
      <c r="X259" s="410"/>
      <c r="Y259" s="410"/>
      <c r="Z259" s="410"/>
      <c r="AA259" s="410"/>
      <c r="AB259" s="410"/>
      <c r="AC259" s="410"/>
      <c r="AD259" s="410"/>
      <c r="AE259" s="410"/>
      <c r="AF259" s="410"/>
      <c r="AG259" s="410"/>
      <c r="AH259" s="410"/>
      <c r="AI259" s="410"/>
      <c r="AJ259" s="410"/>
      <c r="AK259" s="410"/>
      <c r="AL259" s="410"/>
      <c r="AM259" s="410"/>
      <c r="AN259" s="410"/>
      <c r="AO259" s="410"/>
      <c r="AP259" s="410"/>
      <c r="AQ259" s="410"/>
      <c r="AR259" s="410"/>
      <c r="AS259" s="410"/>
      <c r="AT259" s="410"/>
      <c r="AU259" s="410"/>
      <c r="AV259" s="410"/>
      <c r="AW259" s="410"/>
      <c r="AX259" s="410"/>
      <c r="AY259" s="410"/>
      <c r="AZ259" s="410"/>
      <c r="BA259" s="410"/>
      <c r="BB259" s="410"/>
      <c r="BC259" s="410"/>
      <c r="BD259" s="410"/>
      <c r="BE259" s="410"/>
      <c r="BF259" s="410"/>
    </row>
    <row r="260" spans="1:58" ht="15">
      <c r="A260" s="470"/>
      <c r="B260" s="412" t="s">
        <v>458</v>
      </c>
      <c r="C260" s="411" t="e">
        <f t="shared" si="3"/>
        <v>#VALUE!</v>
      </c>
      <c r="D260" s="41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X260" s="410"/>
      <c r="Y260" s="410"/>
      <c r="Z260" s="410"/>
      <c r="AA260" s="410"/>
      <c r="AB260" s="410"/>
      <c r="AC260" s="410"/>
      <c r="AD260" s="410"/>
      <c r="AE260" s="410"/>
      <c r="AF260" s="410"/>
      <c r="AG260" s="410"/>
      <c r="AH260" s="410"/>
      <c r="AI260" s="410"/>
      <c r="AJ260" s="410"/>
      <c r="AK260" s="410"/>
      <c r="AL260" s="410"/>
      <c r="AM260" s="410"/>
      <c r="AN260" s="410"/>
      <c r="AO260" s="410"/>
      <c r="AP260" s="410"/>
      <c r="AQ260" s="410"/>
      <c r="AR260" s="410"/>
      <c r="AS260" s="410"/>
      <c r="AT260" s="410"/>
      <c r="AU260" s="410"/>
      <c r="AV260" s="410"/>
      <c r="AW260" s="410"/>
      <c r="AX260" s="410"/>
      <c r="AY260" s="410"/>
      <c r="AZ260" s="410"/>
      <c r="BA260" s="410"/>
      <c r="BB260" s="410"/>
      <c r="BC260" s="410"/>
      <c r="BD260" s="410"/>
      <c r="BE260" s="410"/>
      <c r="BF260" s="410"/>
    </row>
    <row r="261" spans="1:58" ht="15">
      <c r="A261" s="470"/>
      <c r="B261" s="412" t="s">
        <v>459</v>
      </c>
      <c r="C261" s="411" t="e">
        <f t="shared" si="3"/>
        <v>#VALUE!</v>
      </c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  <c r="Q261" s="410"/>
      <c r="R261" s="410"/>
      <c r="S261" s="410"/>
      <c r="T261" s="410"/>
      <c r="U261" s="410"/>
      <c r="V261" s="410"/>
      <c r="W261" s="410"/>
      <c r="X261" s="410"/>
      <c r="Y261" s="410"/>
      <c r="Z261" s="410"/>
      <c r="AA261" s="410"/>
      <c r="AB261" s="410"/>
      <c r="AC261" s="410"/>
      <c r="AD261" s="410"/>
      <c r="AE261" s="410"/>
      <c r="AF261" s="410"/>
      <c r="AG261" s="410"/>
      <c r="AH261" s="410"/>
      <c r="AI261" s="410"/>
      <c r="AJ261" s="410"/>
      <c r="AK261" s="410"/>
      <c r="AL261" s="410"/>
      <c r="AM261" s="410"/>
      <c r="AN261" s="410"/>
      <c r="AO261" s="410"/>
      <c r="AP261" s="410"/>
      <c r="AQ261" s="410"/>
      <c r="AR261" s="410"/>
      <c r="AS261" s="410"/>
      <c r="AT261" s="410"/>
      <c r="AU261" s="410"/>
      <c r="AV261" s="410"/>
      <c r="AW261" s="410"/>
      <c r="AX261" s="410"/>
      <c r="AY261" s="410"/>
      <c r="AZ261" s="410"/>
      <c r="BA261" s="410"/>
      <c r="BB261" s="410"/>
      <c r="BC261" s="410"/>
      <c r="BD261" s="410"/>
      <c r="BE261" s="410"/>
      <c r="BF261" s="410"/>
    </row>
    <row r="262" spans="1:58" ht="36">
      <c r="A262" s="470"/>
      <c r="B262" s="412" t="s">
        <v>460</v>
      </c>
      <c r="C262" s="411" t="e">
        <f aca="true" t="shared" si="4" ref="C262:C308">FIND("G",B262)</f>
        <v>#VALUE!</v>
      </c>
      <c r="D262" s="41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  <c r="O262" s="410"/>
      <c r="P262" s="410"/>
      <c r="Q262" s="410"/>
      <c r="R262" s="410"/>
      <c r="S262" s="410"/>
      <c r="T262" s="410"/>
      <c r="U262" s="410"/>
      <c r="V262" s="410"/>
      <c r="W262" s="410"/>
      <c r="X262" s="410"/>
      <c r="Y262" s="410"/>
      <c r="Z262" s="410"/>
      <c r="AA262" s="410"/>
      <c r="AB262" s="410"/>
      <c r="AC262" s="410"/>
      <c r="AD262" s="410"/>
      <c r="AE262" s="410"/>
      <c r="AF262" s="410"/>
      <c r="AG262" s="410"/>
      <c r="AH262" s="410"/>
      <c r="AI262" s="410"/>
      <c r="AJ262" s="410"/>
      <c r="AK262" s="410"/>
      <c r="AL262" s="410"/>
      <c r="AM262" s="410"/>
      <c r="AN262" s="410"/>
      <c r="AO262" s="410"/>
      <c r="AP262" s="410"/>
      <c r="AQ262" s="410"/>
      <c r="AR262" s="410"/>
      <c r="AS262" s="410"/>
      <c r="AT262" s="410"/>
      <c r="AU262" s="410"/>
      <c r="AV262" s="410"/>
      <c r="AW262" s="410"/>
      <c r="AX262" s="410"/>
      <c r="AY262" s="410"/>
      <c r="AZ262" s="410"/>
      <c r="BA262" s="410"/>
      <c r="BB262" s="410"/>
      <c r="BC262" s="410"/>
      <c r="BD262" s="410"/>
      <c r="BE262" s="410"/>
      <c r="BF262" s="410"/>
    </row>
    <row r="263" spans="1:58" ht="24">
      <c r="A263" s="470"/>
      <c r="B263" s="412" t="s">
        <v>461</v>
      </c>
      <c r="C263" s="411" t="e">
        <f t="shared" si="4"/>
        <v>#VALUE!</v>
      </c>
      <c r="D263" s="410"/>
      <c r="E263" s="410"/>
      <c r="F263" s="410"/>
      <c r="G263" s="410"/>
      <c r="H263" s="410"/>
      <c r="I263" s="410"/>
      <c r="J263" s="410"/>
      <c r="K263" s="410"/>
      <c r="L263" s="410"/>
      <c r="M263" s="410"/>
      <c r="N263" s="410"/>
      <c r="O263" s="410"/>
      <c r="P263" s="410"/>
      <c r="Q263" s="410"/>
      <c r="R263" s="410"/>
      <c r="S263" s="410"/>
      <c r="T263" s="410"/>
      <c r="U263" s="410"/>
      <c r="V263" s="410"/>
      <c r="W263" s="410"/>
      <c r="X263" s="410"/>
      <c r="Y263" s="410"/>
      <c r="Z263" s="410"/>
      <c r="AA263" s="410"/>
      <c r="AB263" s="410"/>
      <c r="AC263" s="410"/>
      <c r="AD263" s="410"/>
      <c r="AE263" s="410"/>
      <c r="AF263" s="410"/>
      <c r="AG263" s="410"/>
      <c r="AH263" s="410"/>
      <c r="AI263" s="410"/>
      <c r="AJ263" s="410"/>
      <c r="AK263" s="410"/>
      <c r="AL263" s="410"/>
      <c r="AM263" s="410"/>
      <c r="AN263" s="410"/>
      <c r="AO263" s="410"/>
      <c r="AP263" s="410"/>
      <c r="AQ263" s="410"/>
      <c r="AR263" s="410"/>
      <c r="AS263" s="410"/>
      <c r="AT263" s="410"/>
      <c r="AU263" s="410"/>
      <c r="AV263" s="410"/>
      <c r="AW263" s="410"/>
      <c r="AX263" s="410"/>
      <c r="AY263" s="410"/>
      <c r="AZ263" s="410"/>
      <c r="BA263" s="410"/>
      <c r="BB263" s="410"/>
      <c r="BC263" s="410"/>
      <c r="BD263" s="410"/>
      <c r="BE263" s="410"/>
      <c r="BF263" s="410"/>
    </row>
    <row r="264" spans="1:58" ht="15">
      <c r="A264" s="470"/>
      <c r="B264" s="412" t="s">
        <v>462</v>
      </c>
      <c r="C264" s="411" t="e">
        <f t="shared" si="4"/>
        <v>#VALUE!</v>
      </c>
      <c r="D264" s="410"/>
      <c r="E264" s="410"/>
      <c r="F264" s="410"/>
      <c r="G264" s="410"/>
      <c r="H264" s="410"/>
      <c r="I264" s="410"/>
      <c r="J264" s="410"/>
      <c r="K264" s="410"/>
      <c r="L264" s="410"/>
      <c r="M264" s="410"/>
      <c r="N264" s="410"/>
      <c r="O264" s="410"/>
      <c r="P264" s="410"/>
      <c r="Q264" s="410"/>
      <c r="R264" s="410"/>
      <c r="S264" s="410"/>
      <c r="T264" s="410"/>
      <c r="U264" s="410"/>
      <c r="V264" s="410"/>
      <c r="W264" s="410"/>
      <c r="X264" s="410"/>
      <c r="Y264" s="410"/>
      <c r="Z264" s="410"/>
      <c r="AA264" s="410"/>
      <c r="AB264" s="410"/>
      <c r="AC264" s="410"/>
      <c r="AD264" s="410"/>
      <c r="AE264" s="410"/>
      <c r="AF264" s="410"/>
      <c r="AG264" s="410"/>
      <c r="AH264" s="410"/>
      <c r="AI264" s="410"/>
      <c r="AJ264" s="410"/>
      <c r="AK264" s="410"/>
      <c r="AL264" s="410"/>
      <c r="AM264" s="410"/>
      <c r="AN264" s="410"/>
      <c r="AO264" s="410"/>
      <c r="AP264" s="410"/>
      <c r="AQ264" s="410"/>
      <c r="AR264" s="410"/>
      <c r="AS264" s="410"/>
      <c r="AT264" s="410"/>
      <c r="AU264" s="410"/>
      <c r="AV264" s="410"/>
      <c r="AW264" s="410"/>
      <c r="AX264" s="410"/>
      <c r="AY264" s="410"/>
      <c r="AZ264" s="410"/>
      <c r="BA264" s="410"/>
      <c r="BB264" s="410"/>
      <c r="BC264" s="410"/>
      <c r="BD264" s="410"/>
      <c r="BE264" s="410"/>
      <c r="BF264" s="410"/>
    </row>
    <row r="265" spans="1:58" ht="15">
      <c r="A265" s="470"/>
      <c r="B265" s="412" t="s">
        <v>463</v>
      </c>
      <c r="C265" s="411" t="e">
        <f t="shared" si="4"/>
        <v>#VALUE!</v>
      </c>
      <c r="D265" s="41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  <c r="O265" s="410"/>
      <c r="P265" s="410"/>
      <c r="Q265" s="410"/>
      <c r="R265" s="410"/>
      <c r="S265" s="410"/>
      <c r="T265" s="410"/>
      <c r="U265" s="410"/>
      <c r="V265" s="410"/>
      <c r="W265" s="410"/>
      <c r="X265" s="410"/>
      <c r="Y265" s="410"/>
      <c r="Z265" s="410"/>
      <c r="AA265" s="410"/>
      <c r="AB265" s="410"/>
      <c r="AC265" s="410"/>
      <c r="AD265" s="410"/>
      <c r="AE265" s="410"/>
      <c r="AF265" s="410"/>
      <c r="AG265" s="410"/>
      <c r="AH265" s="410"/>
      <c r="AI265" s="410"/>
      <c r="AJ265" s="410"/>
      <c r="AK265" s="410"/>
      <c r="AL265" s="410"/>
      <c r="AM265" s="410"/>
      <c r="AN265" s="410"/>
      <c r="AO265" s="410"/>
      <c r="AP265" s="410"/>
      <c r="AQ265" s="410"/>
      <c r="AR265" s="410"/>
      <c r="AS265" s="410"/>
      <c r="AT265" s="410"/>
      <c r="AU265" s="410"/>
      <c r="AV265" s="410"/>
      <c r="AW265" s="410"/>
      <c r="AX265" s="410"/>
      <c r="AY265" s="410"/>
      <c r="AZ265" s="410"/>
      <c r="BA265" s="410"/>
      <c r="BB265" s="410"/>
      <c r="BC265" s="410"/>
      <c r="BD265" s="410"/>
      <c r="BE265" s="410"/>
      <c r="BF265" s="410"/>
    </row>
    <row r="266" spans="1:58" ht="15">
      <c r="A266" s="470"/>
      <c r="B266" s="412" t="s">
        <v>464</v>
      </c>
      <c r="C266" s="411">
        <f t="shared" si="4"/>
        <v>7</v>
      </c>
      <c r="D266" s="410"/>
      <c r="E266" s="410"/>
      <c r="F266" s="410"/>
      <c r="G266" s="410"/>
      <c r="H266" s="410"/>
      <c r="I266" s="410"/>
      <c r="J266" s="410"/>
      <c r="K266" s="410"/>
      <c r="L266" s="410"/>
      <c r="M266" s="410"/>
      <c r="N266" s="410"/>
      <c r="O266" s="410"/>
      <c r="P266" s="410"/>
      <c r="Q266" s="410"/>
      <c r="R266" s="410"/>
      <c r="S266" s="410"/>
      <c r="T266" s="410"/>
      <c r="U266" s="410"/>
      <c r="V266" s="410"/>
      <c r="W266" s="410"/>
      <c r="X266" s="410"/>
      <c r="Y266" s="410"/>
      <c r="Z266" s="410"/>
      <c r="AA266" s="410"/>
      <c r="AB266" s="410"/>
      <c r="AC266" s="410"/>
      <c r="AD266" s="410"/>
      <c r="AE266" s="410"/>
      <c r="AF266" s="410"/>
      <c r="AG266" s="410"/>
      <c r="AH266" s="410"/>
      <c r="AI266" s="410"/>
      <c r="AJ266" s="410"/>
      <c r="AK266" s="410"/>
      <c r="AL266" s="410"/>
      <c r="AM266" s="410"/>
      <c r="AN266" s="410"/>
      <c r="AO266" s="410"/>
      <c r="AP266" s="410"/>
      <c r="AQ266" s="410"/>
      <c r="AR266" s="410"/>
      <c r="AS266" s="410"/>
      <c r="AT266" s="410"/>
      <c r="AU266" s="410"/>
      <c r="AV266" s="410"/>
      <c r="AW266" s="410"/>
      <c r="AX266" s="410"/>
      <c r="AY266" s="410"/>
      <c r="AZ266" s="410"/>
      <c r="BA266" s="410"/>
      <c r="BB266" s="410"/>
      <c r="BC266" s="410"/>
      <c r="BD266" s="410"/>
      <c r="BE266" s="410"/>
      <c r="BF266" s="410"/>
    </row>
    <row r="267" spans="1:58" ht="15">
      <c r="A267" s="470"/>
      <c r="B267" s="412" t="s">
        <v>465</v>
      </c>
      <c r="C267" s="411" t="e">
        <f t="shared" si="4"/>
        <v>#VALUE!</v>
      </c>
      <c r="D267" s="41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  <c r="O267" s="410"/>
      <c r="P267" s="410"/>
      <c r="Q267" s="410"/>
      <c r="R267" s="410"/>
      <c r="S267" s="410"/>
      <c r="T267" s="410"/>
      <c r="U267" s="410"/>
      <c r="V267" s="410"/>
      <c r="W267" s="410"/>
      <c r="X267" s="410"/>
      <c r="Y267" s="410"/>
      <c r="Z267" s="410"/>
      <c r="AA267" s="410"/>
      <c r="AB267" s="410"/>
      <c r="AC267" s="410"/>
      <c r="AD267" s="410"/>
      <c r="AE267" s="410"/>
      <c r="AF267" s="410"/>
      <c r="AG267" s="410"/>
      <c r="AH267" s="410"/>
      <c r="AI267" s="410"/>
      <c r="AJ267" s="410"/>
      <c r="AK267" s="410"/>
      <c r="AL267" s="410"/>
      <c r="AM267" s="410"/>
      <c r="AN267" s="410"/>
      <c r="AO267" s="410"/>
      <c r="AP267" s="410"/>
      <c r="AQ267" s="410"/>
      <c r="AR267" s="410"/>
      <c r="AS267" s="410"/>
      <c r="AT267" s="410"/>
      <c r="AU267" s="410"/>
      <c r="AV267" s="410"/>
      <c r="AW267" s="410"/>
      <c r="AX267" s="410"/>
      <c r="AY267" s="410"/>
      <c r="AZ267" s="410"/>
      <c r="BA267" s="410"/>
      <c r="BB267" s="410"/>
      <c r="BC267" s="410"/>
      <c r="BD267" s="410"/>
      <c r="BE267" s="410"/>
      <c r="BF267" s="410"/>
    </row>
    <row r="268" spans="1:58" ht="15">
      <c r="A268" s="470"/>
      <c r="B268" s="412" t="s">
        <v>466</v>
      </c>
      <c r="C268" s="411" t="e">
        <f t="shared" si="4"/>
        <v>#VALUE!</v>
      </c>
      <c r="D268" s="41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  <c r="Q268" s="410"/>
      <c r="R268" s="410"/>
      <c r="S268" s="410"/>
      <c r="T268" s="410"/>
      <c r="U268" s="410"/>
      <c r="V268" s="410"/>
      <c r="W268" s="410"/>
      <c r="X268" s="410"/>
      <c r="Y268" s="410"/>
      <c r="Z268" s="410"/>
      <c r="AA268" s="410"/>
      <c r="AB268" s="410"/>
      <c r="AC268" s="410"/>
      <c r="AD268" s="410"/>
      <c r="AE268" s="410"/>
      <c r="AF268" s="410"/>
      <c r="AG268" s="410"/>
      <c r="AH268" s="410"/>
      <c r="AI268" s="410"/>
      <c r="AJ268" s="410"/>
      <c r="AK268" s="410"/>
      <c r="AL268" s="410"/>
      <c r="AM268" s="410"/>
      <c r="AN268" s="410"/>
      <c r="AO268" s="410"/>
      <c r="AP268" s="410"/>
      <c r="AQ268" s="410"/>
      <c r="AR268" s="410"/>
      <c r="AS268" s="410"/>
      <c r="AT268" s="410"/>
      <c r="AU268" s="410"/>
      <c r="AV268" s="410"/>
      <c r="AW268" s="410"/>
      <c r="AX268" s="410"/>
      <c r="AY268" s="410"/>
      <c r="AZ268" s="410"/>
      <c r="BA268" s="410"/>
      <c r="BB268" s="410"/>
      <c r="BC268" s="410"/>
      <c r="BD268" s="410"/>
      <c r="BE268" s="410"/>
      <c r="BF268" s="410"/>
    </row>
    <row r="269" spans="1:58" ht="15">
      <c r="A269" s="470"/>
      <c r="B269" s="412" t="s">
        <v>467</v>
      </c>
      <c r="C269" s="411" t="e">
        <f t="shared" si="4"/>
        <v>#VALUE!</v>
      </c>
      <c r="D269" s="41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  <c r="AA269" s="410"/>
      <c r="AB269" s="410"/>
      <c r="AC269" s="410"/>
      <c r="AD269" s="410"/>
      <c r="AE269" s="410"/>
      <c r="AF269" s="410"/>
      <c r="AG269" s="410"/>
      <c r="AH269" s="410"/>
      <c r="AI269" s="410"/>
      <c r="AJ269" s="410"/>
      <c r="AK269" s="410"/>
      <c r="AL269" s="410"/>
      <c r="AM269" s="410"/>
      <c r="AN269" s="410"/>
      <c r="AO269" s="410"/>
      <c r="AP269" s="410"/>
      <c r="AQ269" s="410"/>
      <c r="AR269" s="410"/>
      <c r="AS269" s="410"/>
      <c r="AT269" s="410"/>
      <c r="AU269" s="410"/>
      <c r="AV269" s="410"/>
      <c r="AW269" s="410"/>
      <c r="AX269" s="410"/>
      <c r="AY269" s="410"/>
      <c r="AZ269" s="410"/>
      <c r="BA269" s="410"/>
      <c r="BB269" s="410"/>
      <c r="BC269" s="410"/>
      <c r="BD269" s="410"/>
      <c r="BE269" s="410"/>
      <c r="BF269" s="410"/>
    </row>
    <row r="270" spans="1:58" ht="15">
      <c r="A270" s="470"/>
      <c r="B270" s="412" t="s">
        <v>468</v>
      </c>
      <c r="C270" s="411" t="e">
        <f t="shared" si="4"/>
        <v>#VALUE!</v>
      </c>
      <c r="D270" s="41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X270" s="410"/>
      <c r="Y270" s="410"/>
      <c r="Z270" s="410"/>
      <c r="AA270" s="410"/>
      <c r="AB270" s="410"/>
      <c r="AC270" s="410"/>
      <c r="AD270" s="410"/>
      <c r="AE270" s="410"/>
      <c r="AF270" s="410"/>
      <c r="AG270" s="410"/>
      <c r="AH270" s="410"/>
      <c r="AI270" s="410"/>
      <c r="AJ270" s="410"/>
      <c r="AK270" s="410"/>
      <c r="AL270" s="410"/>
      <c r="AM270" s="410"/>
      <c r="AN270" s="410"/>
      <c r="AO270" s="410"/>
      <c r="AP270" s="410"/>
      <c r="AQ270" s="410"/>
      <c r="AR270" s="410"/>
      <c r="AS270" s="410"/>
      <c r="AT270" s="410"/>
      <c r="AU270" s="410"/>
      <c r="AV270" s="410"/>
      <c r="AW270" s="410"/>
      <c r="AX270" s="410"/>
      <c r="AY270" s="410"/>
      <c r="AZ270" s="410"/>
      <c r="BA270" s="410"/>
      <c r="BB270" s="410"/>
      <c r="BC270" s="410"/>
      <c r="BD270" s="410"/>
      <c r="BE270" s="410"/>
      <c r="BF270" s="410"/>
    </row>
    <row r="271" spans="1:58" ht="15">
      <c r="A271" s="470"/>
      <c r="B271" s="412" t="s">
        <v>469</v>
      </c>
      <c r="C271" s="411">
        <f t="shared" si="4"/>
        <v>6</v>
      </c>
      <c r="D271" s="41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  <c r="O271" s="410"/>
      <c r="P271" s="410"/>
      <c r="Q271" s="410"/>
      <c r="R271" s="410"/>
      <c r="S271" s="410"/>
      <c r="T271" s="410"/>
      <c r="U271" s="410"/>
      <c r="V271" s="410"/>
      <c r="W271" s="410"/>
      <c r="X271" s="410"/>
      <c r="Y271" s="410"/>
      <c r="Z271" s="410"/>
      <c r="AA271" s="410"/>
      <c r="AB271" s="410"/>
      <c r="AC271" s="410"/>
      <c r="AD271" s="410"/>
      <c r="AE271" s="410"/>
      <c r="AF271" s="410"/>
      <c r="AG271" s="410"/>
      <c r="AH271" s="410"/>
      <c r="AI271" s="410"/>
      <c r="AJ271" s="410"/>
      <c r="AK271" s="410"/>
      <c r="AL271" s="410"/>
      <c r="AM271" s="410"/>
      <c r="AN271" s="410"/>
      <c r="AO271" s="410"/>
      <c r="AP271" s="410"/>
      <c r="AQ271" s="410"/>
      <c r="AR271" s="410"/>
      <c r="AS271" s="410"/>
      <c r="AT271" s="410"/>
      <c r="AU271" s="410"/>
      <c r="AV271" s="410"/>
      <c r="AW271" s="410"/>
      <c r="AX271" s="410"/>
      <c r="AY271" s="410"/>
      <c r="AZ271" s="410"/>
      <c r="BA271" s="410"/>
      <c r="BB271" s="410"/>
      <c r="BC271" s="410"/>
      <c r="BD271" s="410"/>
      <c r="BE271" s="410"/>
      <c r="BF271" s="410"/>
    </row>
    <row r="272" spans="1:58" ht="15">
      <c r="A272" s="470"/>
      <c r="B272" s="412" t="s">
        <v>470</v>
      </c>
      <c r="C272" s="411">
        <f t="shared" si="4"/>
        <v>4</v>
      </c>
      <c r="D272" s="410"/>
      <c r="E272" s="410"/>
      <c r="F272" s="410"/>
      <c r="G272" s="410"/>
      <c r="H272" s="410"/>
      <c r="I272" s="410"/>
      <c r="J272" s="410"/>
      <c r="K272" s="410"/>
      <c r="L272" s="410"/>
      <c r="M272" s="410"/>
      <c r="N272" s="410"/>
      <c r="O272" s="410"/>
      <c r="P272" s="410"/>
      <c r="Q272" s="410"/>
      <c r="R272" s="410"/>
      <c r="S272" s="410"/>
      <c r="T272" s="410"/>
      <c r="U272" s="410"/>
      <c r="V272" s="410"/>
      <c r="W272" s="410"/>
      <c r="X272" s="410"/>
      <c r="Y272" s="410"/>
      <c r="Z272" s="410"/>
      <c r="AA272" s="410"/>
      <c r="AB272" s="410"/>
      <c r="AC272" s="410"/>
      <c r="AD272" s="410"/>
      <c r="AE272" s="410"/>
      <c r="AF272" s="410"/>
      <c r="AG272" s="410"/>
      <c r="AH272" s="410"/>
      <c r="AI272" s="410"/>
      <c r="AJ272" s="410"/>
      <c r="AK272" s="410"/>
      <c r="AL272" s="410"/>
      <c r="AM272" s="410"/>
      <c r="AN272" s="410"/>
      <c r="AO272" s="410"/>
      <c r="AP272" s="410"/>
      <c r="AQ272" s="410"/>
      <c r="AR272" s="410"/>
      <c r="AS272" s="410"/>
      <c r="AT272" s="410"/>
      <c r="AU272" s="410"/>
      <c r="AV272" s="410"/>
      <c r="AW272" s="410"/>
      <c r="AX272" s="410"/>
      <c r="AY272" s="410"/>
      <c r="AZ272" s="410"/>
      <c r="BA272" s="410"/>
      <c r="BB272" s="410"/>
      <c r="BC272" s="410"/>
      <c r="BD272" s="410"/>
      <c r="BE272" s="410"/>
      <c r="BF272" s="410"/>
    </row>
    <row r="273" spans="1:58" ht="15">
      <c r="A273" s="470"/>
      <c r="B273" s="412" t="s">
        <v>471</v>
      </c>
      <c r="C273" s="411">
        <f t="shared" si="4"/>
        <v>4</v>
      </c>
      <c r="D273" s="410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  <c r="O273" s="410"/>
      <c r="P273" s="410"/>
      <c r="Q273" s="410"/>
      <c r="R273" s="410"/>
      <c r="S273" s="410"/>
      <c r="T273" s="410"/>
      <c r="U273" s="410"/>
      <c r="V273" s="410"/>
      <c r="W273" s="410"/>
      <c r="X273" s="410"/>
      <c r="Y273" s="410"/>
      <c r="Z273" s="410"/>
      <c r="AA273" s="410"/>
      <c r="AB273" s="410"/>
      <c r="AC273" s="410"/>
      <c r="AD273" s="410"/>
      <c r="AE273" s="410"/>
      <c r="AF273" s="410"/>
      <c r="AG273" s="410"/>
      <c r="AH273" s="410"/>
      <c r="AI273" s="410"/>
      <c r="AJ273" s="410"/>
      <c r="AK273" s="410"/>
      <c r="AL273" s="410"/>
      <c r="AM273" s="410"/>
      <c r="AN273" s="410"/>
      <c r="AO273" s="410"/>
      <c r="AP273" s="410"/>
      <c r="AQ273" s="410"/>
      <c r="AR273" s="410"/>
      <c r="AS273" s="410"/>
      <c r="AT273" s="410"/>
      <c r="AU273" s="410"/>
      <c r="AV273" s="410"/>
      <c r="AW273" s="410"/>
      <c r="AX273" s="410"/>
      <c r="AY273" s="410"/>
      <c r="AZ273" s="410"/>
      <c r="BA273" s="410"/>
      <c r="BB273" s="410"/>
      <c r="BC273" s="410"/>
      <c r="BD273" s="410"/>
      <c r="BE273" s="410"/>
      <c r="BF273" s="410"/>
    </row>
    <row r="274" spans="1:58" ht="15">
      <c r="A274" s="470"/>
      <c r="B274" s="412" t="s">
        <v>472</v>
      </c>
      <c r="C274" s="411" t="e">
        <f t="shared" si="4"/>
        <v>#VALUE!</v>
      </c>
      <c r="D274" s="410"/>
      <c r="E274" s="410"/>
      <c r="F274" s="410"/>
      <c r="G274" s="410"/>
      <c r="H274" s="410"/>
      <c r="I274" s="410"/>
      <c r="J274" s="410"/>
      <c r="K274" s="410"/>
      <c r="L274" s="410"/>
      <c r="M274" s="410"/>
      <c r="N274" s="410"/>
      <c r="O274" s="410"/>
      <c r="P274" s="410"/>
      <c r="Q274" s="410"/>
      <c r="R274" s="410"/>
      <c r="S274" s="410"/>
      <c r="T274" s="410"/>
      <c r="U274" s="410"/>
      <c r="V274" s="410"/>
      <c r="W274" s="410"/>
      <c r="X274" s="410"/>
      <c r="Y274" s="410"/>
      <c r="Z274" s="410"/>
      <c r="AA274" s="410"/>
      <c r="AB274" s="410"/>
      <c r="AC274" s="410"/>
      <c r="AD274" s="410"/>
      <c r="AE274" s="410"/>
      <c r="AF274" s="410"/>
      <c r="AG274" s="410"/>
      <c r="AH274" s="410"/>
      <c r="AI274" s="410"/>
      <c r="AJ274" s="410"/>
      <c r="AK274" s="410"/>
      <c r="AL274" s="410"/>
      <c r="AM274" s="410"/>
      <c r="AN274" s="410"/>
      <c r="AO274" s="410"/>
      <c r="AP274" s="410"/>
      <c r="AQ274" s="410"/>
      <c r="AR274" s="410"/>
      <c r="AS274" s="410"/>
      <c r="AT274" s="410"/>
      <c r="AU274" s="410"/>
      <c r="AV274" s="410"/>
      <c r="AW274" s="410"/>
      <c r="AX274" s="410"/>
      <c r="AY274" s="410"/>
      <c r="AZ274" s="410"/>
      <c r="BA274" s="410"/>
      <c r="BB274" s="410"/>
      <c r="BC274" s="410"/>
      <c r="BD274" s="410"/>
      <c r="BE274" s="410"/>
      <c r="BF274" s="410"/>
    </row>
    <row r="275" spans="1:58" ht="15">
      <c r="A275" s="470"/>
      <c r="B275" s="412" t="s">
        <v>473</v>
      </c>
      <c r="C275" s="411">
        <f t="shared" si="4"/>
        <v>5</v>
      </c>
      <c r="D275" s="410"/>
      <c r="E275" s="410"/>
      <c r="F275" s="410"/>
      <c r="G275" s="410"/>
      <c r="H275" s="410"/>
      <c r="I275" s="410"/>
      <c r="J275" s="410"/>
      <c r="K275" s="410"/>
      <c r="L275" s="410"/>
      <c r="M275" s="410"/>
      <c r="N275" s="410"/>
      <c r="O275" s="410"/>
      <c r="P275" s="410"/>
      <c r="Q275" s="410"/>
      <c r="R275" s="410"/>
      <c r="S275" s="410"/>
      <c r="T275" s="410"/>
      <c r="U275" s="410"/>
      <c r="V275" s="410"/>
      <c r="W275" s="410"/>
      <c r="X275" s="410"/>
      <c r="Y275" s="410"/>
      <c r="Z275" s="410"/>
      <c r="AA275" s="410"/>
      <c r="AB275" s="410"/>
      <c r="AC275" s="410"/>
      <c r="AD275" s="410"/>
      <c r="AE275" s="410"/>
      <c r="AF275" s="410"/>
      <c r="AG275" s="410"/>
      <c r="AH275" s="410"/>
      <c r="AI275" s="410"/>
      <c r="AJ275" s="410"/>
      <c r="AK275" s="410"/>
      <c r="AL275" s="410"/>
      <c r="AM275" s="410"/>
      <c r="AN275" s="410"/>
      <c r="AO275" s="410"/>
      <c r="AP275" s="410"/>
      <c r="AQ275" s="410"/>
      <c r="AR275" s="410"/>
      <c r="AS275" s="410"/>
      <c r="AT275" s="410"/>
      <c r="AU275" s="410"/>
      <c r="AV275" s="410"/>
      <c r="AW275" s="410"/>
      <c r="AX275" s="410"/>
      <c r="AY275" s="410"/>
      <c r="AZ275" s="410"/>
      <c r="BA275" s="410"/>
      <c r="BB275" s="410"/>
      <c r="BC275" s="410"/>
      <c r="BD275" s="410"/>
      <c r="BE275" s="410"/>
      <c r="BF275" s="410"/>
    </row>
    <row r="276" spans="1:58" ht="15">
      <c r="A276" s="470"/>
      <c r="B276" s="412" t="s">
        <v>474</v>
      </c>
      <c r="C276" s="411" t="e">
        <f t="shared" si="4"/>
        <v>#VALUE!</v>
      </c>
      <c r="D276" s="410"/>
      <c r="E276" s="410"/>
      <c r="F276" s="410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410"/>
      <c r="R276" s="410"/>
      <c r="S276" s="410"/>
      <c r="T276" s="410"/>
      <c r="U276" s="410"/>
      <c r="V276" s="410"/>
      <c r="W276" s="410"/>
      <c r="X276" s="410"/>
      <c r="Y276" s="410"/>
      <c r="Z276" s="410"/>
      <c r="AA276" s="410"/>
      <c r="AB276" s="410"/>
      <c r="AC276" s="410"/>
      <c r="AD276" s="410"/>
      <c r="AE276" s="410"/>
      <c r="AF276" s="410"/>
      <c r="AG276" s="410"/>
      <c r="AH276" s="410"/>
      <c r="AI276" s="410"/>
      <c r="AJ276" s="410"/>
      <c r="AK276" s="410"/>
      <c r="AL276" s="410"/>
      <c r="AM276" s="410"/>
      <c r="AN276" s="410"/>
      <c r="AO276" s="410"/>
      <c r="AP276" s="410"/>
      <c r="AQ276" s="410"/>
      <c r="AR276" s="410"/>
      <c r="AS276" s="410"/>
      <c r="AT276" s="410"/>
      <c r="AU276" s="410"/>
      <c r="AV276" s="410"/>
      <c r="AW276" s="410"/>
      <c r="AX276" s="410"/>
      <c r="AY276" s="410"/>
      <c r="AZ276" s="410"/>
      <c r="BA276" s="410"/>
      <c r="BB276" s="410"/>
      <c r="BC276" s="410"/>
      <c r="BD276" s="410"/>
      <c r="BE276" s="410"/>
      <c r="BF276" s="410"/>
    </row>
    <row r="277" spans="1:58" ht="15">
      <c r="A277" s="470"/>
      <c r="B277" s="412" t="s">
        <v>475</v>
      </c>
      <c r="C277" s="411">
        <f t="shared" si="4"/>
        <v>4</v>
      </c>
      <c r="D277" s="410"/>
      <c r="E277" s="410"/>
      <c r="F277" s="410"/>
      <c r="G277" s="410"/>
      <c r="H277" s="410"/>
      <c r="I277" s="410"/>
      <c r="J277" s="410"/>
      <c r="K277" s="410"/>
      <c r="L277" s="410"/>
      <c r="M277" s="410"/>
      <c r="N277" s="410"/>
      <c r="O277" s="410"/>
      <c r="P277" s="410"/>
      <c r="Q277" s="410"/>
      <c r="R277" s="410"/>
      <c r="S277" s="410"/>
      <c r="T277" s="410"/>
      <c r="U277" s="410"/>
      <c r="V277" s="410"/>
      <c r="W277" s="410"/>
      <c r="X277" s="410"/>
      <c r="Y277" s="410"/>
      <c r="Z277" s="410"/>
      <c r="AA277" s="410"/>
      <c r="AB277" s="410"/>
      <c r="AC277" s="410"/>
      <c r="AD277" s="410"/>
      <c r="AE277" s="410"/>
      <c r="AF277" s="410"/>
      <c r="AG277" s="410"/>
      <c r="AH277" s="410"/>
      <c r="AI277" s="410"/>
      <c r="AJ277" s="410"/>
      <c r="AK277" s="410"/>
      <c r="AL277" s="410"/>
      <c r="AM277" s="410"/>
      <c r="AN277" s="410"/>
      <c r="AO277" s="410"/>
      <c r="AP277" s="410"/>
      <c r="AQ277" s="410"/>
      <c r="AR277" s="410"/>
      <c r="AS277" s="410"/>
      <c r="AT277" s="410"/>
      <c r="AU277" s="410"/>
      <c r="AV277" s="410"/>
      <c r="AW277" s="410"/>
      <c r="AX277" s="410"/>
      <c r="AY277" s="410"/>
      <c r="AZ277" s="410"/>
      <c r="BA277" s="410"/>
      <c r="BB277" s="410"/>
      <c r="BC277" s="410"/>
      <c r="BD277" s="410"/>
      <c r="BE277" s="410"/>
      <c r="BF277" s="410"/>
    </row>
    <row r="278" spans="1:58" ht="15">
      <c r="A278" s="470"/>
      <c r="B278" s="412" t="s">
        <v>476</v>
      </c>
      <c r="C278" s="411" t="e">
        <f t="shared" si="4"/>
        <v>#VALUE!</v>
      </c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  <c r="Q278" s="410"/>
      <c r="R278" s="410"/>
      <c r="S278" s="410"/>
      <c r="T278" s="410"/>
      <c r="U278" s="410"/>
      <c r="V278" s="410"/>
      <c r="W278" s="410"/>
      <c r="X278" s="410"/>
      <c r="Y278" s="410"/>
      <c r="Z278" s="410"/>
      <c r="AA278" s="410"/>
      <c r="AB278" s="410"/>
      <c r="AC278" s="410"/>
      <c r="AD278" s="410"/>
      <c r="AE278" s="410"/>
      <c r="AF278" s="410"/>
      <c r="AG278" s="410"/>
      <c r="AH278" s="410"/>
      <c r="AI278" s="410"/>
      <c r="AJ278" s="410"/>
      <c r="AK278" s="410"/>
      <c r="AL278" s="410"/>
      <c r="AM278" s="410"/>
      <c r="AN278" s="410"/>
      <c r="AO278" s="410"/>
      <c r="AP278" s="410"/>
      <c r="AQ278" s="410"/>
      <c r="AR278" s="410"/>
      <c r="AS278" s="410"/>
      <c r="AT278" s="410"/>
      <c r="AU278" s="410"/>
      <c r="AV278" s="410"/>
      <c r="AW278" s="410"/>
      <c r="AX278" s="410"/>
      <c r="AY278" s="410"/>
      <c r="AZ278" s="410"/>
      <c r="BA278" s="410"/>
      <c r="BB278" s="410"/>
      <c r="BC278" s="410"/>
      <c r="BD278" s="410"/>
      <c r="BE278" s="410"/>
      <c r="BF278" s="410"/>
    </row>
    <row r="279" spans="1:58" ht="15">
      <c r="A279" s="470"/>
      <c r="B279" s="412" t="s">
        <v>477</v>
      </c>
      <c r="C279" s="411" t="e">
        <f t="shared" si="4"/>
        <v>#VALUE!</v>
      </c>
      <c r="D279" s="41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  <c r="Q279" s="410"/>
      <c r="R279" s="410"/>
      <c r="S279" s="410"/>
      <c r="T279" s="410"/>
      <c r="U279" s="410"/>
      <c r="V279" s="410"/>
      <c r="W279" s="410"/>
      <c r="X279" s="410"/>
      <c r="Y279" s="410"/>
      <c r="Z279" s="410"/>
      <c r="AA279" s="410"/>
      <c r="AB279" s="410"/>
      <c r="AC279" s="410"/>
      <c r="AD279" s="410"/>
      <c r="AE279" s="410"/>
      <c r="AF279" s="410"/>
      <c r="AG279" s="410"/>
      <c r="AH279" s="410"/>
      <c r="AI279" s="410"/>
      <c r="AJ279" s="410"/>
      <c r="AK279" s="410"/>
      <c r="AL279" s="410"/>
      <c r="AM279" s="410"/>
      <c r="AN279" s="410"/>
      <c r="AO279" s="410"/>
      <c r="AP279" s="410"/>
      <c r="AQ279" s="410"/>
      <c r="AR279" s="410"/>
      <c r="AS279" s="410"/>
      <c r="AT279" s="410"/>
      <c r="AU279" s="410"/>
      <c r="AV279" s="410"/>
      <c r="AW279" s="410"/>
      <c r="AX279" s="410"/>
      <c r="AY279" s="410"/>
      <c r="AZ279" s="410"/>
      <c r="BA279" s="410"/>
      <c r="BB279" s="410"/>
      <c r="BC279" s="410"/>
      <c r="BD279" s="410"/>
      <c r="BE279" s="410"/>
      <c r="BF279" s="410"/>
    </row>
    <row r="280" spans="1:58" ht="15">
      <c r="A280" s="470"/>
      <c r="B280" s="412" t="s">
        <v>478</v>
      </c>
      <c r="C280" s="411" t="e">
        <f t="shared" si="4"/>
        <v>#VALUE!</v>
      </c>
      <c r="D280" s="410"/>
      <c r="E280" s="410"/>
      <c r="F280" s="410"/>
      <c r="G280" s="410"/>
      <c r="H280" s="410"/>
      <c r="I280" s="410"/>
      <c r="J280" s="410"/>
      <c r="K280" s="410"/>
      <c r="L280" s="410"/>
      <c r="M280" s="410"/>
      <c r="N280" s="410"/>
      <c r="O280" s="410"/>
      <c r="P280" s="410"/>
      <c r="Q280" s="410"/>
      <c r="R280" s="410"/>
      <c r="S280" s="410"/>
      <c r="T280" s="410"/>
      <c r="U280" s="410"/>
      <c r="V280" s="410"/>
      <c r="W280" s="410"/>
      <c r="X280" s="410"/>
      <c r="Y280" s="410"/>
      <c r="Z280" s="410"/>
      <c r="AA280" s="410"/>
      <c r="AB280" s="410"/>
      <c r="AC280" s="410"/>
      <c r="AD280" s="410"/>
      <c r="AE280" s="410"/>
      <c r="AF280" s="410"/>
      <c r="AG280" s="410"/>
      <c r="AH280" s="410"/>
      <c r="AI280" s="410"/>
      <c r="AJ280" s="410"/>
      <c r="AK280" s="410"/>
      <c r="AL280" s="410"/>
      <c r="AM280" s="410"/>
      <c r="AN280" s="410"/>
      <c r="AO280" s="410"/>
      <c r="AP280" s="410"/>
      <c r="AQ280" s="410"/>
      <c r="AR280" s="410"/>
      <c r="AS280" s="410"/>
      <c r="AT280" s="410"/>
      <c r="AU280" s="410"/>
      <c r="AV280" s="410"/>
      <c r="AW280" s="410"/>
      <c r="AX280" s="410"/>
      <c r="AY280" s="410"/>
      <c r="AZ280" s="410"/>
      <c r="BA280" s="410"/>
      <c r="BB280" s="410"/>
      <c r="BC280" s="410"/>
      <c r="BD280" s="410"/>
      <c r="BE280" s="410"/>
      <c r="BF280" s="410"/>
    </row>
    <row r="281" spans="1:58" ht="15">
      <c r="A281" s="470"/>
      <c r="B281" s="412" t="s">
        <v>479</v>
      </c>
      <c r="C281" s="411" t="e">
        <f t="shared" si="4"/>
        <v>#VALUE!</v>
      </c>
      <c r="D281" s="410"/>
      <c r="E281" s="410"/>
      <c r="F281" s="410"/>
      <c r="G281" s="410"/>
      <c r="H281" s="410"/>
      <c r="I281" s="410"/>
      <c r="J281" s="410"/>
      <c r="K281" s="410"/>
      <c r="L281" s="410"/>
      <c r="M281" s="410"/>
      <c r="N281" s="410"/>
      <c r="O281" s="410"/>
      <c r="P281" s="410"/>
      <c r="Q281" s="410"/>
      <c r="R281" s="410"/>
      <c r="S281" s="410"/>
      <c r="T281" s="410"/>
      <c r="U281" s="410"/>
      <c r="V281" s="410"/>
      <c r="W281" s="410"/>
      <c r="X281" s="410"/>
      <c r="Y281" s="410"/>
      <c r="Z281" s="410"/>
      <c r="AA281" s="410"/>
      <c r="AB281" s="410"/>
      <c r="AC281" s="410"/>
      <c r="AD281" s="410"/>
      <c r="AE281" s="410"/>
      <c r="AF281" s="410"/>
      <c r="AG281" s="410"/>
      <c r="AH281" s="410"/>
      <c r="AI281" s="410"/>
      <c r="AJ281" s="410"/>
      <c r="AK281" s="410"/>
      <c r="AL281" s="410"/>
      <c r="AM281" s="410"/>
      <c r="AN281" s="410"/>
      <c r="AO281" s="410"/>
      <c r="AP281" s="410"/>
      <c r="AQ281" s="410"/>
      <c r="AR281" s="410"/>
      <c r="AS281" s="410"/>
      <c r="AT281" s="410"/>
      <c r="AU281" s="410"/>
      <c r="AV281" s="410"/>
      <c r="AW281" s="410"/>
      <c r="AX281" s="410"/>
      <c r="AY281" s="410"/>
      <c r="AZ281" s="410"/>
      <c r="BA281" s="410"/>
      <c r="BB281" s="410"/>
      <c r="BC281" s="410"/>
      <c r="BD281" s="410"/>
      <c r="BE281" s="410"/>
      <c r="BF281" s="410"/>
    </row>
    <row r="282" spans="1:58" ht="15">
      <c r="A282" s="470"/>
      <c r="B282" s="412" t="s">
        <v>480</v>
      </c>
      <c r="C282" s="411" t="e">
        <f t="shared" si="4"/>
        <v>#VALUE!</v>
      </c>
      <c r="D282" s="410"/>
      <c r="E282" s="410"/>
      <c r="F282" s="410"/>
      <c r="G282" s="410"/>
      <c r="H282" s="410"/>
      <c r="I282" s="410"/>
      <c r="J282" s="410"/>
      <c r="K282" s="410"/>
      <c r="L282" s="410"/>
      <c r="M282" s="410"/>
      <c r="N282" s="410"/>
      <c r="O282" s="410"/>
      <c r="P282" s="410"/>
      <c r="Q282" s="410"/>
      <c r="R282" s="410"/>
      <c r="S282" s="410"/>
      <c r="T282" s="410"/>
      <c r="U282" s="410"/>
      <c r="V282" s="410"/>
      <c r="W282" s="410"/>
      <c r="X282" s="410"/>
      <c r="Y282" s="410"/>
      <c r="Z282" s="410"/>
      <c r="AA282" s="410"/>
      <c r="AB282" s="410"/>
      <c r="AC282" s="410"/>
      <c r="AD282" s="410"/>
      <c r="AE282" s="410"/>
      <c r="AF282" s="410"/>
      <c r="AG282" s="410"/>
      <c r="AH282" s="410"/>
      <c r="AI282" s="410"/>
      <c r="AJ282" s="410"/>
      <c r="AK282" s="410"/>
      <c r="AL282" s="410"/>
      <c r="AM282" s="410"/>
      <c r="AN282" s="410"/>
      <c r="AO282" s="410"/>
      <c r="AP282" s="410"/>
      <c r="AQ282" s="410"/>
      <c r="AR282" s="410"/>
      <c r="AS282" s="410"/>
      <c r="AT282" s="410"/>
      <c r="AU282" s="410"/>
      <c r="AV282" s="410"/>
      <c r="AW282" s="410"/>
      <c r="AX282" s="410"/>
      <c r="AY282" s="410"/>
      <c r="AZ282" s="410"/>
      <c r="BA282" s="410"/>
      <c r="BB282" s="410"/>
      <c r="BC282" s="410"/>
      <c r="BD282" s="410"/>
      <c r="BE282" s="410"/>
      <c r="BF282" s="410"/>
    </row>
    <row r="283" spans="1:58" ht="15">
      <c r="A283" s="470"/>
      <c r="B283" s="412" t="s">
        <v>481</v>
      </c>
      <c r="C283" s="411">
        <f t="shared" si="4"/>
        <v>3</v>
      </c>
      <c r="D283" s="410"/>
      <c r="E283" s="410"/>
      <c r="F283" s="410"/>
      <c r="G283" s="410"/>
      <c r="H283" s="410"/>
      <c r="I283" s="410"/>
      <c r="J283" s="410"/>
      <c r="K283" s="410"/>
      <c r="L283" s="410"/>
      <c r="M283" s="410"/>
      <c r="N283" s="410"/>
      <c r="O283" s="410"/>
      <c r="P283" s="410"/>
      <c r="Q283" s="410"/>
      <c r="R283" s="410"/>
      <c r="S283" s="410"/>
      <c r="T283" s="410"/>
      <c r="U283" s="410"/>
      <c r="V283" s="410"/>
      <c r="W283" s="410"/>
      <c r="X283" s="410"/>
      <c r="Y283" s="410"/>
      <c r="Z283" s="410"/>
      <c r="AA283" s="410"/>
      <c r="AB283" s="410"/>
      <c r="AC283" s="410"/>
      <c r="AD283" s="410"/>
      <c r="AE283" s="410"/>
      <c r="AF283" s="410"/>
      <c r="AG283" s="410"/>
      <c r="AH283" s="410"/>
      <c r="AI283" s="410"/>
      <c r="AJ283" s="410"/>
      <c r="AK283" s="410"/>
      <c r="AL283" s="410"/>
      <c r="AM283" s="410"/>
      <c r="AN283" s="410"/>
      <c r="AO283" s="410"/>
      <c r="AP283" s="410"/>
      <c r="AQ283" s="410"/>
      <c r="AR283" s="410"/>
      <c r="AS283" s="410"/>
      <c r="AT283" s="410"/>
      <c r="AU283" s="410"/>
      <c r="AV283" s="410"/>
      <c r="AW283" s="410"/>
      <c r="AX283" s="410"/>
      <c r="AY283" s="410"/>
      <c r="AZ283" s="410"/>
      <c r="BA283" s="410"/>
      <c r="BB283" s="410"/>
      <c r="BC283" s="410"/>
      <c r="BD283" s="410"/>
      <c r="BE283" s="410"/>
      <c r="BF283" s="410"/>
    </row>
    <row r="284" spans="1:58" ht="15">
      <c r="A284" s="470"/>
      <c r="B284" s="412" t="s">
        <v>482</v>
      </c>
      <c r="C284" s="411">
        <f t="shared" si="4"/>
        <v>3</v>
      </c>
      <c r="D284" s="410"/>
      <c r="E284" s="410"/>
      <c r="F284" s="410"/>
      <c r="G284" s="410"/>
      <c r="H284" s="410"/>
      <c r="I284" s="410"/>
      <c r="J284" s="410"/>
      <c r="K284" s="410"/>
      <c r="L284" s="410"/>
      <c r="M284" s="410"/>
      <c r="N284" s="410"/>
      <c r="O284" s="410"/>
      <c r="P284" s="410"/>
      <c r="Q284" s="410"/>
      <c r="R284" s="410"/>
      <c r="S284" s="410"/>
      <c r="T284" s="410"/>
      <c r="U284" s="410"/>
      <c r="V284" s="410"/>
      <c r="W284" s="410"/>
      <c r="X284" s="410"/>
      <c r="Y284" s="410"/>
      <c r="Z284" s="410"/>
      <c r="AA284" s="410"/>
      <c r="AB284" s="410"/>
      <c r="AC284" s="410"/>
      <c r="AD284" s="410"/>
      <c r="AE284" s="410"/>
      <c r="AF284" s="410"/>
      <c r="AG284" s="410"/>
      <c r="AH284" s="410"/>
      <c r="AI284" s="410"/>
      <c r="AJ284" s="410"/>
      <c r="AK284" s="410"/>
      <c r="AL284" s="410"/>
      <c r="AM284" s="410"/>
      <c r="AN284" s="410"/>
      <c r="AO284" s="410"/>
      <c r="AP284" s="410"/>
      <c r="AQ284" s="410"/>
      <c r="AR284" s="410"/>
      <c r="AS284" s="410"/>
      <c r="AT284" s="410"/>
      <c r="AU284" s="410"/>
      <c r="AV284" s="410"/>
      <c r="AW284" s="410"/>
      <c r="AX284" s="410"/>
      <c r="AY284" s="410"/>
      <c r="AZ284" s="410"/>
      <c r="BA284" s="410"/>
      <c r="BB284" s="410"/>
      <c r="BC284" s="410"/>
      <c r="BD284" s="410"/>
      <c r="BE284" s="410"/>
      <c r="BF284" s="410"/>
    </row>
    <row r="285" spans="1:58" ht="15">
      <c r="A285" s="470"/>
      <c r="B285" s="412" t="s">
        <v>483</v>
      </c>
      <c r="C285" s="411">
        <f t="shared" si="4"/>
        <v>3</v>
      </c>
      <c r="D285" s="410"/>
      <c r="E285" s="410"/>
      <c r="F285" s="410"/>
      <c r="G285" s="410"/>
      <c r="H285" s="410"/>
      <c r="I285" s="410"/>
      <c r="J285" s="410"/>
      <c r="K285" s="410"/>
      <c r="L285" s="410"/>
      <c r="M285" s="410"/>
      <c r="N285" s="410"/>
      <c r="O285" s="410"/>
      <c r="P285" s="410"/>
      <c r="Q285" s="410"/>
      <c r="R285" s="410"/>
      <c r="S285" s="410"/>
      <c r="T285" s="410"/>
      <c r="U285" s="410"/>
      <c r="V285" s="410"/>
      <c r="W285" s="410"/>
      <c r="X285" s="410"/>
      <c r="Y285" s="410"/>
      <c r="Z285" s="410"/>
      <c r="AA285" s="410"/>
      <c r="AB285" s="410"/>
      <c r="AC285" s="410"/>
      <c r="AD285" s="410"/>
      <c r="AE285" s="410"/>
      <c r="AF285" s="410"/>
      <c r="AG285" s="410"/>
      <c r="AH285" s="410"/>
      <c r="AI285" s="410"/>
      <c r="AJ285" s="410"/>
      <c r="AK285" s="410"/>
      <c r="AL285" s="410"/>
      <c r="AM285" s="410"/>
      <c r="AN285" s="410"/>
      <c r="AO285" s="410"/>
      <c r="AP285" s="410"/>
      <c r="AQ285" s="410"/>
      <c r="AR285" s="410"/>
      <c r="AS285" s="410"/>
      <c r="AT285" s="410"/>
      <c r="AU285" s="410"/>
      <c r="AV285" s="410"/>
      <c r="AW285" s="410"/>
      <c r="AX285" s="410"/>
      <c r="AY285" s="410"/>
      <c r="AZ285" s="410"/>
      <c r="BA285" s="410"/>
      <c r="BB285" s="410"/>
      <c r="BC285" s="410"/>
      <c r="BD285" s="410"/>
      <c r="BE285" s="410"/>
      <c r="BF285" s="410"/>
    </row>
    <row r="286" spans="1:58" ht="15">
      <c r="A286" s="470"/>
      <c r="B286" s="412" t="s">
        <v>484</v>
      </c>
      <c r="C286" s="411">
        <f t="shared" si="4"/>
        <v>3</v>
      </c>
      <c r="D286" s="410"/>
      <c r="E286" s="410"/>
      <c r="F286" s="410"/>
      <c r="G286" s="410"/>
      <c r="H286" s="410"/>
      <c r="I286" s="410"/>
      <c r="J286" s="410"/>
      <c r="K286" s="410"/>
      <c r="L286" s="410"/>
      <c r="M286" s="410"/>
      <c r="N286" s="410"/>
      <c r="O286" s="410"/>
      <c r="P286" s="410"/>
      <c r="Q286" s="410"/>
      <c r="R286" s="410"/>
      <c r="S286" s="410"/>
      <c r="T286" s="410"/>
      <c r="U286" s="410"/>
      <c r="V286" s="410"/>
      <c r="W286" s="410"/>
      <c r="X286" s="410"/>
      <c r="Y286" s="410"/>
      <c r="Z286" s="410"/>
      <c r="AA286" s="410"/>
      <c r="AB286" s="410"/>
      <c r="AC286" s="410"/>
      <c r="AD286" s="410"/>
      <c r="AE286" s="410"/>
      <c r="AF286" s="410"/>
      <c r="AG286" s="410"/>
      <c r="AH286" s="410"/>
      <c r="AI286" s="410"/>
      <c r="AJ286" s="410"/>
      <c r="AK286" s="410"/>
      <c r="AL286" s="410"/>
      <c r="AM286" s="410"/>
      <c r="AN286" s="410"/>
      <c r="AO286" s="410"/>
      <c r="AP286" s="410"/>
      <c r="AQ286" s="410"/>
      <c r="AR286" s="410"/>
      <c r="AS286" s="410"/>
      <c r="AT286" s="410"/>
      <c r="AU286" s="410"/>
      <c r="AV286" s="410"/>
      <c r="AW286" s="410"/>
      <c r="AX286" s="410"/>
      <c r="AY286" s="410"/>
      <c r="AZ286" s="410"/>
      <c r="BA286" s="410"/>
      <c r="BB286" s="410"/>
      <c r="BC286" s="410"/>
      <c r="BD286" s="410"/>
      <c r="BE286" s="410"/>
      <c r="BF286" s="410"/>
    </row>
    <row r="287" spans="1:58" ht="15">
      <c r="A287" s="470"/>
      <c r="B287" s="412" t="s">
        <v>485</v>
      </c>
      <c r="C287" s="411" t="e">
        <f t="shared" si="4"/>
        <v>#VALUE!</v>
      </c>
      <c r="D287" s="41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  <c r="O287" s="410"/>
      <c r="P287" s="410"/>
      <c r="Q287" s="410"/>
      <c r="R287" s="410"/>
      <c r="S287" s="410"/>
      <c r="T287" s="410"/>
      <c r="U287" s="410"/>
      <c r="V287" s="410"/>
      <c r="W287" s="410"/>
      <c r="X287" s="410"/>
      <c r="Y287" s="410"/>
      <c r="Z287" s="410"/>
      <c r="AA287" s="410"/>
      <c r="AB287" s="410"/>
      <c r="AC287" s="410"/>
      <c r="AD287" s="410"/>
      <c r="AE287" s="410"/>
      <c r="AF287" s="410"/>
      <c r="AG287" s="410"/>
      <c r="AH287" s="410"/>
      <c r="AI287" s="410"/>
      <c r="AJ287" s="410"/>
      <c r="AK287" s="410"/>
      <c r="AL287" s="410"/>
      <c r="AM287" s="410"/>
      <c r="AN287" s="410"/>
      <c r="AO287" s="410"/>
      <c r="AP287" s="410"/>
      <c r="AQ287" s="410"/>
      <c r="AR287" s="410"/>
      <c r="AS287" s="410"/>
      <c r="AT287" s="410"/>
      <c r="AU287" s="410"/>
      <c r="AV287" s="410"/>
      <c r="AW287" s="410"/>
      <c r="AX287" s="410"/>
      <c r="AY287" s="410"/>
      <c r="AZ287" s="410"/>
      <c r="BA287" s="410"/>
      <c r="BB287" s="410"/>
      <c r="BC287" s="410"/>
      <c r="BD287" s="410"/>
      <c r="BE287" s="410"/>
      <c r="BF287" s="410"/>
    </row>
    <row r="288" spans="1:58" ht="15">
      <c r="A288" s="470"/>
      <c r="B288" s="412" t="s">
        <v>486</v>
      </c>
      <c r="C288" s="411" t="e">
        <f t="shared" si="4"/>
        <v>#VALUE!</v>
      </c>
      <c r="D288" s="41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  <c r="O288" s="410"/>
      <c r="P288" s="410"/>
      <c r="Q288" s="410"/>
      <c r="R288" s="410"/>
      <c r="S288" s="410"/>
      <c r="T288" s="410"/>
      <c r="U288" s="410"/>
      <c r="V288" s="410"/>
      <c r="W288" s="410"/>
      <c r="X288" s="410"/>
      <c r="Y288" s="410"/>
      <c r="Z288" s="410"/>
      <c r="AA288" s="410"/>
      <c r="AB288" s="410"/>
      <c r="AC288" s="410"/>
      <c r="AD288" s="410"/>
      <c r="AE288" s="410"/>
      <c r="AF288" s="410"/>
      <c r="AG288" s="410"/>
      <c r="AH288" s="410"/>
      <c r="AI288" s="410"/>
      <c r="AJ288" s="410"/>
      <c r="AK288" s="410"/>
      <c r="AL288" s="410"/>
      <c r="AM288" s="410"/>
      <c r="AN288" s="410"/>
      <c r="AO288" s="410"/>
      <c r="AP288" s="410"/>
      <c r="AQ288" s="410"/>
      <c r="AR288" s="410"/>
      <c r="AS288" s="410"/>
      <c r="AT288" s="410"/>
      <c r="AU288" s="410"/>
      <c r="AV288" s="410"/>
      <c r="AW288" s="410"/>
      <c r="AX288" s="410"/>
      <c r="AY288" s="410"/>
      <c r="AZ288" s="410"/>
      <c r="BA288" s="410"/>
      <c r="BB288" s="410"/>
      <c r="BC288" s="410"/>
      <c r="BD288" s="410"/>
      <c r="BE288" s="410"/>
      <c r="BF288" s="410"/>
    </row>
    <row r="289" spans="1:58" ht="15">
      <c r="A289" s="470"/>
      <c r="B289" s="412" t="s">
        <v>487</v>
      </c>
      <c r="C289" s="411" t="e">
        <f t="shared" si="4"/>
        <v>#VALUE!</v>
      </c>
      <c r="D289" s="41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  <c r="O289" s="410"/>
      <c r="P289" s="410"/>
      <c r="Q289" s="410"/>
      <c r="R289" s="410"/>
      <c r="S289" s="410"/>
      <c r="T289" s="410"/>
      <c r="U289" s="410"/>
      <c r="V289" s="410"/>
      <c r="W289" s="410"/>
      <c r="X289" s="410"/>
      <c r="Y289" s="410"/>
      <c r="Z289" s="410"/>
      <c r="AA289" s="410"/>
      <c r="AB289" s="410"/>
      <c r="AC289" s="410"/>
      <c r="AD289" s="410"/>
      <c r="AE289" s="410"/>
      <c r="AF289" s="410"/>
      <c r="AG289" s="410"/>
      <c r="AH289" s="410"/>
      <c r="AI289" s="410"/>
      <c r="AJ289" s="410"/>
      <c r="AK289" s="410"/>
      <c r="AL289" s="410"/>
      <c r="AM289" s="410"/>
      <c r="AN289" s="410"/>
      <c r="AO289" s="410"/>
      <c r="AP289" s="410"/>
      <c r="AQ289" s="410"/>
      <c r="AR289" s="410"/>
      <c r="AS289" s="410"/>
      <c r="AT289" s="410"/>
      <c r="AU289" s="410"/>
      <c r="AV289" s="410"/>
      <c r="AW289" s="410"/>
      <c r="AX289" s="410"/>
      <c r="AY289" s="410"/>
      <c r="AZ289" s="410"/>
      <c r="BA289" s="410"/>
      <c r="BB289" s="410"/>
      <c r="BC289" s="410"/>
      <c r="BD289" s="410"/>
      <c r="BE289" s="410"/>
      <c r="BF289" s="410"/>
    </row>
    <row r="290" spans="1:58" ht="15">
      <c r="A290" s="470"/>
      <c r="B290" s="412" t="s">
        <v>488</v>
      </c>
      <c r="C290" s="411" t="e">
        <f t="shared" si="4"/>
        <v>#VALUE!</v>
      </c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  <c r="Q290" s="410"/>
      <c r="R290" s="410"/>
      <c r="S290" s="410"/>
      <c r="T290" s="410"/>
      <c r="U290" s="410"/>
      <c r="V290" s="410"/>
      <c r="W290" s="410"/>
      <c r="X290" s="410"/>
      <c r="Y290" s="410"/>
      <c r="Z290" s="410"/>
      <c r="AA290" s="410"/>
      <c r="AB290" s="410"/>
      <c r="AC290" s="410"/>
      <c r="AD290" s="410"/>
      <c r="AE290" s="410"/>
      <c r="AF290" s="410"/>
      <c r="AG290" s="410"/>
      <c r="AH290" s="410"/>
      <c r="AI290" s="410"/>
      <c r="AJ290" s="410"/>
      <c r="AK290" s="410"/>
      <c r="AL290" s="410"/>
      <c r="AM290" s="410"/>
      <c r="AN290" s="410"/>
      <c r="AO290" s="410"/>
      <c r="AP290" s="410"/>
      <c r="AQ290" s="410"/>
      <c r="AR290" s="410"/>
      <c r="AS290" s="410"/>
      <c r="AT290" s="410"/>
      <c r="AU290" s="410"/>
      <c r="AV290" s="410"/>
      <c r="AW290" s="410"/>
      <c r="AX290" s="410"/>
      <c r="AY290" s="410"/>
      <c r="AZ290" s="410"/>
      <c r="BA290" s="410"/>
      <c r="BB290" s="410"/>
      <c r="BC290" s="410"/>
      <c r="BD290" s="410"/>
      <c r="BE290" s="410"/>
      <c r="BF290" s="410"/>
    </row>
    <row r="291" spans="1:58" ht="15">
      <c r="A291" s="470"/>
      <c r="B291" s="412" t="s">
        <v>489</v>
      </c>
      <c r="C291" s="411" t="e">
        <f t="shared" si="4"/>
        <v>#VALUE!</v>
      </c>
      <c r="D291" s="41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  <c r="O291" s="410"/>
      <c r="P291" s="410"/>
      <c r="Q291" s="410"/>
      <c r="R291" s="410"/>
      <c r="S291" s="410"/>
      <c r="T291" s="410"/>
      <c r="U291" s="410"/>
      <c r="V291" s="410"/>
      <c r="W291" s="410"/>
      <c r="X291" s="410"/>
      <c r="Y291" s="410"/>
      <c r="Z291" s="410"/>
      <c r="AA291" s="410"/>
      <c r="AB291" s="410"/>
      <c r="AC291" s="410"/>
      <c r="AD291" s="410"/>
      <c r="AE291" s="410"/>
      <c r="AF291" s="410"/>
      <c r="AG291" s="410"/>
      <c r="AH291" s="410"/>
      <c r="AI291" s="410"/>
      <c r="AJ291" s="410"/>
      <c r="AK291" s="410"/>
      <c r="AL291" s="410"/>
      <c r="AM291" s="410"/>
      <c r="AN291" s="410"/>
      <c r="AO291" s="410"/>
      <c r="AP291" s="410"/>
      <c r="AQ291" s="410"/>
      <c r="AR291" s="410"/>
      <c r="AS291" s="410"/>
      <c r="AT291" s="410"/>
      <c r="AU291" s="410"/>
      <c r="AV291" s="410"/>
      <c r="AW291" s="410"/>
      <c r="AX291" s="410"/>
      <c r="AY291" s="410"/>
      <c r="AZ291" s="410"/>
      <c r="BA291" s="410"/>
      <c r="BB291" s="410"/>
      <c r="BC291" s="410"/>
      <c r="BD291" s="410"/>
      <c r="BE291" s="410"/>
      <c r="BF291" s="410"/>
    </row>
    <row r="292" spans="1:58" ht="15">
      <c r="A292" s="470"/>
      <c r="B292" s="412" t="s">
        <v>490</v>
      </c>
      <c r="C292" s="411" t="e">
        <f t="shared" si="4"/>
        <v>#VALUE!</v>
      </c>
      <c r="D292" s="410"/>
      <c r="E292" s="410"/>
      <c r="F292" s="410"/>
      <c r="G292" s="410"/>
      <c r="H292" s="410"/>
      <c r="I292" s="410"/>
      <c r="J292" s="410"/>
      <c r="K292" s="410"/>
      <c r="L292" s="410"/>
      <c r="M292" s="410"/>
      <c r="N292" s="410"/>
      <c r="O292" s="410"/>
      <c r="P292" s="410"/>
      <c r="Q292" s="410"/>
      <c r="R292" s="410"/>
      <c r="S292" s="410"/>
      <c r="T292" s="410"/>
      <c r="U292" s="410"/>
      <c r="V292" s="410"/>
      <c r="W292" s="410"/>
      <c r="X292" s="410"/>
      <c r="Y292" s="410"/>
      <c r="Z292" s="410"/>
      <c r="AA292" s="410"/>
      <c r="AB292" s="410"/>
      <c r="AC292" s="410"/>
      <c r="AD292" s="410"/>
      <c r="AE292" s="410"/>
      <c r="AF292" s="410"/>
      <c r="AG292" s="410"/>
      <c r="AH292" s="410"/>
      <c r="AI292" s="410"/>
      <c r="AJ292" s="410"/>
      <c r="AK292" s="410"/>
      <c r="AL292" s="410"/>
      <c r="AM292" s="410"/>
      <c r="AN292" s="410"/>
      <c r="AO292" s="410"/>
      <c r="AP292" s="410"/>
      <c r="AQ292" s="410"/>
      <c r="AR292" s="410"/>
      <c r="AS292" s="410"/>
      <c r="AT292" s="410"/>
      <c r="AU292" s="410"/>
      <c r="AV292" s="410"/>
      <c r="AW292" s="410"/>
      <c r="AX292" s="410"/>
      <c r="AY292" s="410"/>
      <c r="AZ292" s="410"/>
      <c r="BA292" s="410"/>
      <c r="BB292" s="410"/>
      <c r="BC292" s="410"/>
      <c r="BD292" s="410"/>
      <c r="BE292" s="410"/>
      <c r="BF292" s="410"/>
    </row>
    <row r="293" spans="1:58" ht="15">
      <c r="A293" s="470"/>
      <c r="B293" s="412" t="s">
        <v>491</v>
      </c>
      <c r="C293" s="411" t="e">
        <f t="shared" si="4"/>
        <v>#VALUE!</v>
      </c>
      <c r="D293" s="410"/>
      <c r="E293" s="410"/>
      <c r="F293" s="410"/>
      <c r="G293" s="410"/>
      <c r="H293" s="410"/>
      <c r="I293" s="410"/>
      <c r="J293" s="410"/>
      <c r="K293" s="410"/>
      <c r="L293" s="410"/>
      <c r="M293" s="410"/>
      <c r="N293" s="410"/>
      <c r="O293" s="410"/>
      <c r="P293" s="410"/>
      <c r="Q293" s="410"/>
      <c r="R293" s="410"/>
      <c r="S293" s="410"/>
      <c r="T293" s="410"/>
      <c r="U293" s="410"/>
      <c r="V293" s="410"/>
      <c r="W293" s="410"/>
      <c r="X293" s="410"/>
      <c r="Y293" s="410"/>
      <c r="Z293" s="410"/>
      <c r="AA293" s="410"/>
      <c r="AB293" s="410"/>
      <c r="AC293" s="410"/>
      <c r="AD293" s="410"/>
      <c r="AE293" s="410"/>
      <c r="AF293" s="410"/>
      <c r="AG293" s="410"/>
      <c r="AH293" s="410"/>
      <c r="AI293" s="410"/>
      <c r="AJ293" s="410"/>
      <c r="AK293" s="410"/>
      <c r="AL293" s="410"/>
      <c r="AM293" s="410"/>
      <c r="AN293" s="410"/>
      <c r="AO293" s="410"/>
      <c r="AP293" s="410"/>
      <c r="AQ293" s="410"/>
      <c r="AR293" s="410"/>
      <c r="AS293" s="410"/>
      <c r="AT293" s="410"/>
      <c r="AU293" s="410"/>
      <c r="AV293" s="410"/>
      <c r="AW293" s="410"/>
      <c r="AX293" s="410"/>
      <c r="AY293" s="410"/>
      <c r="AZ293" s="410"/>
      <c r="BA293" s="410"/>
      <c r="BB293" s="410"/>
      <c r="BC293" s="410"/>
      <c r="BD293" s="410"/>
      <c r="BE293" s="410"/>
      <c r="BF293" s="410"/>
    </row>
    <row r="294" spans="1:58" ht="15">
      <c r="A294" s="470"/>
      <c r="B294" s="412" t="s">
        <v>492</v>
      </c>
      <c r="C294" s="411" t="e">
        <f t="shared" si="4"/>
        <v>#VALUE!</v>
      </c>
      <c r="D294" s="410"/>
      <c r="E294" s="410"/>
      <c r="F294" s="410"/>
      <c r="G294" s="410"/>
      <c r="H294" s="410"/>
      <c r="I294" s="410"/>
      <c r="J294" s="410"/>
      <c r="K294" s="410"/>
      <c r="L294" s="410"/>
      <c r="M294" s="410"/>
      <c r="N294" s="410"/>
      <c r="O294" s="410"/>
      <c r="P294" s="410"/>
      <c r="Q294" s="410"/>
      <c r="R294" s="410"/>
      <c r="S294" s="410"/>
      <c r="T294" s="410"/>
      <c r="U294" s="410"/>
      <c r="V294" s="410"/>
      <c r="W294" s="410"/>
      <c r="X294" s="410"/>
      <c r="Y294" s="410"/>
      <c r="Z294" s="410"/>
      <c r="AA294" s="410"/>
      <c r="AB294" s="410"/>
      <c r="AC294" s="410"/>
      <c r="AD294" s="410"/>
      <c r="AE294" s="410"/>
      <c r="AF294" s="410"/>
      <c r="AG294" s="410"/>
      <c r="AH294" s="410"/>
      <c r="AI294" s="410"/>
      <c r="AJ294" s="410"/>
      <c r="AK294" s="410"/>
      <c r="AL294" s="410"/>
      <c r="AM294" s="410"/>
      <c r="AN294" s="410"/>
      <c r="AO294" s="410"/>
      <c r="AP294" s="410"/>
      <c r="AQ294" s="410"/>
      <c r="AR294" s="410"/>
      <c r="AS294" s="410"/>
      <c r="AT294" s="410"/>
      <c r="AU294" s="410"/>
      <c r="AV294" s="410"/>
      <c r="AW294" s="410"/>
      <c r="AX294" s="410"/>
      <c r="AY294" s="410"/>
      <c r="AZ294" s="410"/>
      <c r="BA294" s="410"/>
      <c r="BB294" s="410"/>
      <c r="BC294" s="410"/>
      <c r="BD294" s="410"/>
      <c r="BE294" s="410"/>
      <c r="BF294" s="410"/>
    </row>
    <row r="295" spans="1:58" ht="15">
      <c r="A295" s="470"/>
      <c r="B295" s="412" t="s">
        <v>493</v>
      </c>
      <c r="C295" s="411" t="e">
        <f t="shared" si="4"/>
        <v>#VALUE!</v>
      </c>
      <c r="D295" s="41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  <c r="O295" s="410"/>
      <c r="P295" s="410"/>
      <c r="Q295" s="410"/>
      <c r="R295" s="410"/>
      <c r="S295" s="410"/>
      <c r="T295" s="410"/>
      <c r="U295" s="410"/>
      <c r="V295" s="410"/>
      <c r="W295" s="410"/>
      <c r="X295" s="410"/>
      <c r="Y295" s="410"/>
      <c r="Z295" s="410"/>
      <c r="AA295" s="410"/>
      <c r="AB295" s="410"/>
      <c r="AC295" s="410"/>
      <c r="AD295" s="410"/>
      <c r="AE295" s="410"/>
      <c r="AF295" s="410"/>
      <c r="AG295" s="410"/>
      <c r="AH295" s="410"/>
      <c r="AI295" s="410"/>
      <c r="AJ295" s="410"/>
      <c r="AK295" s="410"/>
      <c r="AL295" s="410"/>
      <c r="AM295" s="410"/>
      <c r="AN295" s="410"/>
      <c r="AO295" s="410"/>
      <c r="AP295" s="410"/>
      <c r="AQ295" s="410"/>
      <c r="AR295" s="410"/>
      <c r="AS295" s="410"/>
      <c r="AT295" s="410"/>
      <c r="AU295" s="410"/>
      <c r="AV295" s="410"/>
      <c r="AW295" s="410"/>
      <c r="AX295" s="410"/>
      <c r="AY295" s="410"/>
      <c r="AZ295" s="410"/>
      <c r="BA295" s="410"/>
      <c r="BB295" s="410"/>
      <c r="BC295" s="410"/>
      <c r="BD295" s="410"/>
      <c r="BE295" s="410"/>
      <c r="BF295" s="410"/>
    </row>
    <row r="296" spans="1:58" ht="15">
      <c r="A296" s="470"/>
      <c r="B296" s="412" t="s">
        <v>494</v>
      </c>
      <c r="C296" s="411" t="e">
        <f t="shared" si="4"/>
        <v>#VALUE!</v>
      </c>
      <c r="D296" s="41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  <c r="O296" s="410"/>
      <c r="P296" s="410"/>
      <c r="Q296" s="410"/>
      <c r="R296" s="410"/>
      <c r="S296" s="410"/>
      <c r="T296" s="410"/>
      <c r="U296" s="410"/>
      <c r="V296" s="410"/>
      <c r="W296" s="410"/>
      <c r="X296" s="410"/>
      <c r="Y296" s="410"/>
      <c r="Z296" s="410"/>
      <c r="AA296" s="410"/>
      <c r="AB296" s="410"/>
      <c r="AC296" s="410"/>
      <c r="AD296" s="410"/>
      <c r="AE296" s="410"/>
      <c r="AF296" s="410"/>
      <c r="AG296" s="410"/>
      <c r="AH296" s="410"/>
      <c r="AI296" s="410"/>
      <c r="AJ296" s="410"/>
      <c r="AK296" s="410"/>
      <c r="AL296" s="410"/>
      <c r="AM296" s="410"/>
      <c r="AN296" s="410"/>
      <c r="AO296" s="410"/>
      <c r="AP296" s="410"/>
      <c r="AQ296" s="410"/>
      <c r="AR296" s="410"/>
      <c r="AS296" s="410"/>
      <c r="AT296" s="410"/>
      <c r="AU296" s="410"/>
      <c r="AV296" s="410"/>
      <c r="AW296" s="410"/>
      <c r="AX296" s="410"/>
      <c r="AY296" s="410"/>
      <c r="AZ296" s="410"/>
      <c r="BA296" s="410"/>
      <c r="BB296" s="410"/>
      <c r="BC296" s="410"/>
      <c r="BD296" s="410"/>
      <c r="BE296" s="410"/>
      <c r="BF296" s="410"/>
    </row>
    <row r="297" spans="1:58" ht="15">
      <c r="A297" s="470"/>
      <c r="B297" s="412" t="s">
        <v>495</v>
      </c>
      <c r="C297" s="411" t="e">
        <f t="shared" si="4"/>
        <v>#VALUE!</v>
      </c>
      <c r="D297" s="41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  <c r="O297" s="410"/>
      <c r="P297" s="410"/>
      <c r="Q297" s="410"/>
      <c r="R297" s="410"/>
      <c r="S297" s="410"/>
      <c r="T297" s="410"/>
      <c r="U297" s="410"/>
      <c r="V297" s="410"/>
      <c r="W297" s="410"/>
      <c r="X297" s="410"/>
      <c r="Y297" s="410"/>
      <c r="Z297" s="410"/>
      <c r="AA297" s="410"/>
      <c r="AB297" s="410"/>
      <c r="AC297" s="410"/>
      <c r="AD297" s="410"/>
      <c r="AE297" s="410"/>
      <c r="AF297" s="410"/>
      <c r="AG297" s="410"/>
      <c r="AH297" s="410"/>
      <c r="AI297" s="410"/>
      <c r="AJ297" s="410"/>
      <c r="AK297" s="410"/>
      <c r="AL297" s="410"/>
      <c r="AM297" s="410"/>
      <c r="AN297" s="410"/>
      <c r="AO297" s="410"/>
      <c r="AP297" s="410"/>
      <c r="AQ297" s="410"/>
      <c r="AR297" s="410"/>
      <c r="AS297" s="410"/>
      <c r="AT297" s="410"/>
      <c r="AU297" s="410"/>
      <c r="AV297" s="410"/>
      <c r="AW297" s="410"/>
      <c r="AX297" s="410"/>
      <c r="AY297" s="410"/>
      <c r="AZ297" s="410"/>
      <c r="BA297" s="410"/>
      <c r="BB297" s="410"/>
      <c r="BC297" s="410"/>
      <c r="BD297" s="410"/>
      <c r="BE297" s="410"/>
      <c r="BF297" s="410"/>
    </row>
    <row r="298" spans="1:58" ht="15">
      <c r="A298" s="470"/>
      <c r="B298" s="412" t="s">
        <v>496</v>
      </c>
      <c r="C298" s="411" t="e">
        <f t="shared" si="4"/>
        <v>#VALUE!</v>
      </c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  <c r="P298" s="410"/>
      <c r="Q298" s="410"/>
      <c r="R298" s="410"/>
      <c r="S298" s="410"/>
      <c r="T298" s="410"/>
      <c r="U298" s="410"/>
      <c r="V298" s="410"/>
      <c r="W298" s="410"/>
      <c r="X298" s="410"/>
      <c r="Y298" s="410"/>
      <c r="Z298" s="410"/>
      <c r="AA298" s="410"/>
      <c r="AB298" s="410"/>
      <c r="AC298" s="410"/>
      <c r="AD298" s="410"/>
      <c r="AE298" s="410"/>
      <c r="AF298" s="410"/>
      <c r="AG298" s="410"/>
      <c r="AH298" s="410"/>
      <c r="AI298" s="410"/>
      <c r="AJ298" s="410"/>
      <c r="AK298" s="410"/>
      <c r="AL298" s="410"/>
      <c r="AM298" s="410"/>
      <c r="AN298" s="410"/>
      <c r="AO298" s="410"/>
      <c r="AP298" s="410"/>
      <c r="AQ298" s="410"/>
      <c r="AR298" s="410"/>
      <c r="AS298" s="410"/>
      <c r="AT298" s="410"/>
      <c r="AU298" s="410"/>
      <c r="AV298" s="410"/>
      <c r="AW298" s="410"/>
      <c r="AX298" s="410"/>
      <c r="AY298" s="410"/>
      <c r="AZ298" s="410"/>
      <c r="BA298" s="410"/>
      <c r="BB298" s="410"/>
      <c r="BC298" s="410"/>
      <c r="BD298" s="410"/>
      <c r="BE298" s="410"/>
      <c r="BF298" s="410"/>
    </row>
    <row r="299" spans="1:58" ht="15">
      <c r="A299" s="470"/>
      <c r="B299" s="412" t="s">
        <v>497</v>
      </c>
      <c r="C299" s="411">
        <f t="shared" si="4"/>
        <v>2</v>
      </c>
      <c r="D299" s="41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  <c r="O299" s="410"/>
      <c r="P299" s="410"/>
      <c r="Q299" s="410"/>
      <c r="R299" s="410"/>
      <c r="S299" s="410"/>
      <c r="T299" s="410"/>
      <c r="U299" s="410"/>
      <c r="V299" s="410"/>
      <c r="W299" s="410"/>
      <c r="X299" s="410"/>
      <c r="Y299" s="410"/>
      <c r="Z299" s="410"/>
      <c r="AA299" s="410"/>
      <c r="AB299" s="410"/>
      <c r="AC299" s="410"/>
      <c r="AD299" s="410"/>
      <c r="AE299" s="410"/>
      <c r="AF299" s="410"/>
      <c r="AG299" s="410"/>
      <c r="AH299" s="410"/>
      <c r="AI299" s="410"/>
      <c r="AJ299" s="410"/>
      <c r="AK299" s="410"/>
      <c r="AL299" s="410"/>
      <c r="AM299" s="410"/>
      <c r="AN299" s="410"/>
      <c r="AO299" s="410"/>
      <c r="AP299" s="410"/>
      <c r="AQ299" s="410"/>
      <c r="AR299" s="410"/>
      <c r="AS299" s="410"/>
      <c r="AT299" s="410"/>
      <c r="AU299" s="410"/>
      <c r="AV299" s="410"/>
      <c r="AW299" s="410"/>
      <c r="AX299" s="410"/>
      <c r="AY299" s="410"/>
      <c r="AZ299" s="410"/>
      <c r="BA299" s="410"/>
      <c r="BB299" s="410"/>
      <c r="BC299" s="410"/>
      <c r="BD299" s="410"/>
      <c r="BE299" s="410"/>
      <c r="BF299" s="410"/>
    </row>
    <row r="300" spans="1:58" ht="15">
      <c r="A300" s="470"/>
      <c r="B300" s="412" t="s">
        <v>498</v>
      </c>
      <c r="C300" s="411">
        <f t="shared" si="4"/>
        <v>2</v>
      </c>
      <c r="D300" s="41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  <c r="O300" s="410"/>
      <c r="P300" s="410"/>
      <c r="Q300" s="410"/>
      <c r="R300" s="410"/>
      <c r="S300" s="410"/>
      <c r="T300" s="410"/>
      <c r="U300" s="410"/>
      <c r="V300" s="410"/>
      <c r="W300" s="410"/>
      <c r="X300" s="410"/>
      <c r="Y300" s="410"/>
      <c r="Z300" s="410"/>
      <c r="AA300" s="410"/>
      <c r="AB300" s="410"/>
      <c r="AC300" s="410"/>
      <c r="AD300" s="410"/>
      <c r="AE300" s="410"/>
      <c r="AF300" s="410"/>
      <c r="AG300" s="410"/>
      <c r="AH300" s="410"/>
      <c r="AI300" s="410"/>
      <c r="AJ300" s="410"/>
      <c r="AK300" s="410"/>
      <c r="AL300" s="410"/>
      <c r="AM300" s="410"/>
      <c r="AN300" s="410"/>
      <c r="AO300" s="410"/>
      <c r="AP300" s="410"/>
      <c r="AQ300" s="410"/>
      <c r="AR300" s="410"/>
      <c r="AS300" s="410"/>
      <c r="AT300" s="410"/>
      <c r="AU300" s="410"/>
      <c r="AV300" s="410"/>
      <c r="AW300" s="410"/>
      <c r="AX300" s="410"/>
      <c r="AY300" s="410"/>
      <c r="AZ300" s="410"/>
      <c r="BA300" s="410"/>
      <c r="BB300" s="410"/>
      <c r="BC300" s="410"/>
      <c r="BD300" s="410"/>
      <c r="BE300" s="410"/>
      <c r="BF300" s="410"/>
    </row>
    <row r="301" spans="1:58" ht="15">
      <c r="A301" s="470"/>
      <c r="B301" s="412" t="s">
        <v>499</v>
      </c>
      <c r="C301" s="411">
        <f t="shared" si="4"/>
        <v>2</v>
      </c>
      <c r="D301" s="41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  <c r="T301" s="410"/>
      <c r="U301" s="410"/>
      <c r="V301" s="410"/>
      <c r="W301" s="410"/>
      <c r="X301" s="410"/>
      <c r="Y301" s="410"/>
      <c r="Z301" s="410"/>
      <c r="AA301" s="410"/>
      <c r="AB301" s="410"/>
      <c r="AC301" s="410"/>
      <c r="AD301" s="410"/>
      <c r="AE301" s="410"/>
      <c r="AF301" s="410"/>
      <c r="AG301" s="410"/>
      <c r="AH301" s="410"/>
      <c r="AI301" s="410"/>
      <c r="AJ301" s="410"/>
      <c r="AK301" s="410"/>
      <c r="AL301" s="410"/>
      <c r="AM301" s="410"/>
      <c r="AN301" s="410"/>
      <c r="AO301" s="410"/>
      <c r="AP301" s="410"/>
      <c r="AQ301" s="410"/>
      <c r="AR301" s="410"/>
      <c r="AS301" s="410"/>
      <c r="AT301" s="410"/>
      <c r="AU301" s="410"/>
      <c r="AV301" s="410"/>
      <c r="AW301" s="410"/>
      <c r="AX301" s="410"/>
      <c r="AY301" s="410"/>
      <c r="AZ301" s="410"/>
      <c r="BA301" s="410"/>
      <c r="BB301" s="410"/>
      <c r="BC301" s="410"/>
      <c r="BD301" s="410"/>
      <c r="BE301" s="410"/>
      <c r="BF301" s="410"/>
    </row>
    <row r="302" spans="1:58" ht="15">
      <c r="A302" s="470"/>
      <c r="B302" s="412" t="s">
        <v>500</v>
      </c>
      <c r="C302" s="411" t="e">
        <f t="shared" si="4"/>
        <v>#VALUE!</v>
      </c>
      <c r="D302" s="41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  <c r="Q302" s="410"/>
      <c r="R302" s="410"/>
      <c r="S302" s="410"/>
      <c r="T302" s="410"/>
      <c r="U302" s="410"/>
      <c r="V302" s="410"/>
      <c r="W302" s="410"/>
      <c r="X302" s="410"/>
      <c r="Y302" s="410"/>
      <c r="Z302" s="410"/>
      <c r="AA302" s="410"/>
      <c r="AB302" s="410"/>
      <c r="AC302" s="410"/>
      <c r="AD302" s="410"/>
      <c r="AE302" s="410"/>
      <c r="AF302" s="410"/>
      <c r="AG302" s="410"/>
      <c r="AH302" s="410"/>
      <c r="AI302" s="410"/>
      <c r="AJ302" s="410"/>
      <c r="AK302" s="410"/>
      <c r="AL302" s="410"/>
      <c r="AM302" s="410"/>
      <c r="AN302" s="410"/>
      <c r="AO302" s="410"/>
      <c r="AP302" s="410"/>
      <c r="AQ302" s="410"/>
      <c r="AR302" s="410"/>
      <c r="AS302" s="410"/>
      <c r="AT302" s="410"/>
      <c r="AU302" s="410"/>
      <c r="AV302" s="410"/>
      <c r="AW302" s="410"/>
      <c r="AX302" s="410"/>
      <c r="AY302" s="410"/>
      <c r="AZ302" s="410"/>
      <c r="BA302" s="410"/>
      <c r="BB302" s="410"/>
      <c r="BC302" s="410"/>
      <c r="BD302" s="410"/>
      <c r="BE302" s="410"/>
      <c r="BF302" s="410"/>
    </row>
    <row r="303" spans="1:58" ht="15">
      <c r="A303" s="470"/>
      <c r="B303" s="412" t="s">
        <v>501</v>
      </c>
      <c r="C303" s="411" t="e">
        <f t="shared" si="4"/>
        <v>#VALUE!</v>
      </c>
      <c r="D303" s="410"/>
      <c r="E303" s="410"/>
      <c r="F303" s="410"/>
      <c r="G303" s="410"/>
      <c r="H303" s="410"/>
      <c r="I303" s="410"/>
      <c r="J303" s="410"/>
      <c r="K303" s="410"/>
      <c r="L303" s="410"/>
      <c r="M303" s="410"/>
      <c r="N303" s="410"/>
      <c r="O303" s="410"/>
      <c r="P303" s="410"/>
      <c r="Q303" s="410"/>
      <c r="R303" s="410"/>
      <c r="S303" s="410"/>
      <c r="T303" s="410"/>
      <c r="U303" s="410"/>
      <c r="V303" s="410"/>
      <c r="W303" s="410"/>
      <c r="X303" s="410"/>
      <c r="Y303" s="410"/>
      <c r="Z303" s="410"/>
      <c r="AA303" s="410"/>
      <c r="AB303" s="410"/>
      <c r="AC303" s="410"/>
      <c r="AD303" s="410"/>
      <c r="AE303" s="410"/>
      <c r="AF303" s="410"/>
      <c r="AG303" s="410"/>
      <c r="AH303" s="410"/>
      <c r="AI303" s="410"/>
      <c r="AJ303" s="410"/>
      <c r="AK303" s="410"/>
      <c r="AL303" s="410"/>
      <c r="AM303" s="410"/>
      <c r="AN303" s="410"/>
      <c r="AO303" s="410"/>
      <c r="AP303" s="410"/>
      <c r="AQ303" s="410"/>
      <c r="AR303" s="410"/>
      <c r="AS303" s="410"/>
      <c r="AT303" s="410"/>
      <c r="AU303" s="410"/>
      <c r="AV303" s="410"/>
      <c r="AW303" s="410"/>
      <c r="AX303" s="410"/>
      <c r="AY303" s="410"/>
      <c r="AZ303" s="410"/>
      <c r="BA303" s="410"/>
      <c r="BB303" s="410"/>
      <c r="BC303" s="410"/>
      <c r="BD303" s="410"/>
      <c r="BE303" s="410"/>
      <c r="BF303" s="410"/>
    </row>
    <row r="304" spans="1:58" ht="15">
      <c r="A304" s="470"/>
      <c r="B304" s="412" t="s">
        <v>502</v>
      </c>
      <c r="C304" s="411" t="e">
        <f t="shared" si="4"/>
        <v>#VALUE!</v>
      </c>
      <c r="D304" s="41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0"/>
      <c r="W304" s="410"/>
      <c r="X304" s="410"/>
      <c r="Y304" s="410"/>
      <c r="Z304" s="410"/>
      <c r="AA304" s="410"/>
      <c r="AB304" s="410"/>
      <c r="AC304" s="410"/>
      <c r="AD304" s="410"/>
      <c r="AE304" s="410"/>
      <c r="AF304" s="410"/>
      <c r="AG304" s="410"/>
      <c r="AH304" s="410"/>
      <c r="AI304" s="410"/>
      <c r="AJ304" s="410"/>
      <c r="AK304" s="410"/>
      <c r="AL304" s="410"/>
      <c r="AM304" s="410"/>
      <c r="AN304" s="410"/>
      <c r="AO304" s="410"/>
      <c r="AP304" s="410"/>
      <c r="AQ304" s="410"/>
      <c r="AR304" s="410"/>
      <c r="AS304" s="410"/>
      <c r="AT304" s="410"/>
      <c r="AU304" s="410"/>
      <c r="AV304" s="410"/>
      <c r="AW304" s="410"/>
      <c r="AX304" s="410"/>
      <c r="AY304" s="410"/>
      <c r="AZ304" s="410"/>
      <c r="BA304" s="410"/>
      <c r="BB304" s="410"/>
      <c r="BC304" s="410"/>
      <c r="BD304" s="410"/>
      <c r="BE304" s="410"/>
      <c r="BF304" s="410"/>
    </row>
    <row r="305" spans="1:58" ht="15">
      <c r="A305" s="470"/>
      <c r="B305" s="412" t="s">
        <v>503</v>
      </c>
      <c r="C305" s="411" t="e">
        <f t="shared" si="4"/>
        <v>#VALUE!</v>
      </c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  <c r="N305" s="410"/>
      <c r="O305" s="410"/>
      <c r="P305" s="410"/>
      <c r="Q305" s="410"/>
      <c r="R305" s="410"/>
      <c r="S305" s="410"/>
      <c r="T305" s="410"/>
      <c r="U305" s="410"/>
      <c r="V305" s="410"/>
      <c r="W305" s="410"/>
      <c r="X305" s="410"/>
      <c r="Y305" s="410"/>
      <c r="Z305" s="410"/>
      <c r="AA305" s="410"/>
      <c r="AB305" s="410"/>
      <c r="AC305" s="410"/>
      <c r="AD305" s="410"/>
      <c r="AE305" s="410"/>
      <c r="AF305" s="410"/>
      <c r="AG305" s="410"/>
      <c r="AH305" s="410"/>
      <c r="AI305" s="410"/>
      <c r="AJ305" s="410"/>
      <c r="AK305" s="410"/>
      <c r="AL305" s="410"/>
      <c r="AM305" s="410"/>
      <c r="AN305" s="410"/>
      <c r="AO305" s="410"/>
      <c r="AP305" s="410"/>
      <c r="AQ305" s="410"/>
      <c r="AR305" s="410"/>
      <c r="AS305" s="410"/>
      <c r="AT305" s="410"/>
      <c r="AU305" s="410"/>
      <c r="AV305" s="410"/>
      <c r="AW305" s="410"/>
      <c r="AX305" s="410"/>
      <c r="AY305" s="410"/>
      <c r="AZ305" s="410"/>
      <c r="BA305" s="410"/>
      <c r="BB305" s="410"/>
      <c r="BC305" s="410"/>
      <c r="BD305" s="410"/>
      <c r="BE305" s="410"/>
      <c r="BF305" s="410"/>
    </row>
    <row r="306" spans="1:58" ht="15">
      <c r="A306" s="470"/>
      <c r="B306" s="412" t="s">
        <v>504</v>
      </c>
      <c r="C306" s="411" t="e">
        <f t="shared" si="4"/>
        <v>#VALUE!</v>
      </c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  <c r="N306" s="410"/>
      <c r="O306" s="410"/>
      <c r="P306" s="410"/>
      <c r="Q306" s="410"/>
      <c r="R306" s="410"/>
      <c r="S306" s="410"/>
      <c r="T306" s="410"/>
      <c r="U306" s="410"/>
      <c r="V306" s="410"/>
      <c r="W306" s="410"/>
      <c r="X306" s="410"/>
      <c r="Y306" s="410"/>
      <c r="Z306" s="410"/>
      <c r="AA306" s="410"/>
      <c r="AB306" s="410"/>
      <c r="AC306" s="410"/>
      <c r="AD306" s="410"/>
      <c r="AE306" s="410"/>
      <c r="AF306" s="410"/>
      <c r="AG306" s="410"/>
      <c r="AH306" s="410"/>
      <c r="AI306" s="410"/>
      <c r="AJ306" s="410"/>
      <c r="AK306" s="410"/>
      <c r="AL306" s="410"/>
      <c r="AM306" s="410"/>
      <c r="AN306" s="410"/>
      <c r="AO306" s="410"/>
      <c r="AP306" s="410"/>
      <c r="AQ306" s="410"/>
      <c r="AR306" s="410"/>
      <c r="AS306" s="410"/>
      <c r="AT306" s="410"/>
      <c r="AU306" s="410"/>
      <c r="AV306" s="410"/>
      <c r="AW306" s="410"/>
      <c r="AX306" s="410"/>
      <c r="AY306" s="410"/>
      <c r="AZ306" s="410"/>
      <c r="BA306" s="410"/>
      <c r="BB306" s="410"/>
      <c r="BC306" s="410"/>
      <c r="BD306" s="410"/>
      <c r="BE306" s="410"/>
      <c r="BF306" s="410"/>
    </row>
    <row r="307" spans="1:58" ht="15">
      <c r="A307" s="470"/>
      <c r="B307" s="412" t="s">
        <v>505</v>
      </c>
      <c r="C307" s="411" t="e">
        <f t="shared" si="4"/>
        <v>#VALUE!</v>
      </c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  <c r="Q307" s="410"/>
      <c r="R307" s="410"/>
      <c r="S307" s="410"/>
      <c r="T307" s="410"/>
      <c r="U307" s="410"/>
      <c r="V307" s="410"/>
      <c r="W307" s="410"/>
      <c r="X307" s="410"/>
      <c r="Y307" s="410"/>
      <c r="Z307" s="410"/>
      <c r="AA307" s="410"/>
      <c r="AB307" s="410"/>
      <c r="AC307" s="410"/>
      <c r="AD307" s="410"/>
      <c r="AE307" s="410"/>
      <c r="AF307" s="410"/>
      <c r="AG307" s="410"/>
      <c r="AH307" s="410"/>
      <c r="AI307" s="410"/>
      <c r="AJ307" s="410"/>
      <c r="AK307" s="410"/>
      <c r="AL307" s="410"/>
      <c r="AM307" s="410"/>
      <c r="AN307" s="410"/>
      <c r="AO307" s="410"/>
      <c r="AP307" s="410"/>
      <c r="AQ307" s="410"/>
      <c r="AR307" s="410"/>
      <c r="AS307" s="410"/>
      <c r="AT307" s="410"/>
      <c r="AU307" s="410"/>
      <c r="AV307" s="410"/>
      <c r="AW307" s="410"/>
      <c r="AX307" s="410"/>
      <c r="AY307" s="410"/>
      <c r="AZ307" s="410"/>
      <c r="BA307" s="410"/>
      <c r="BB307" s="410"/>
      <c r="BC307" s="410"/>
      <c r="BD307" s="410"/>
      <c r="BE307" s="410"/>
      <c r="BF307" s="410"/>
    </row>
    <row r="308" spans="1:58" ht="15">
      <c r="A308" s="471"/>
      <c r="B308" s="413" t="s">
        <v>506</v>
      </c>
      <c r="C308" s="411" t="e">
        <f t="shared" si="4"/>
        <v>#VALUE!</v>
      </c>
      <c r="D308" s="410"/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  <c r="Q308" s="410"/>
      <c r="R308" s="410"/>
      <c r="S308" s="410"/>
      <c r="T308" s="410"/>
      <c r="U308" s="410"/>
      <c r="V308" s="410"/>
      <c r="W308" s="410"/>
      <c r="X308" s="410"/>
      <c r="Y308" s="410"/>
      <c r="Z308" s="410"/>
      <c r="AA308" s="410"/>
      <c r="AB308" s="410"/>
      <c r="AC308" s="410"/>
      <c r="AD308" s="410"/>
      <c r="AE308" s="410"/>
      <c r="AF308" s="410"/>
      <c r="AG308" s="410"/>
      <c r="AH308" s="410"/>
      <c r="AI308" s="410"/>
      <c r="AJ308" s="410"/>
      <c r="AK308" s="410"/>
      <c r="AL308" s="410"/>
      <c r="AM308" s="410"/>
      <c r="AN308" s="410"/>
      <c r="AO308" s="410"/>
      <c r="AP308" s="410"/>
      <c r="AQ308" s="410"/>
      <c r="AR308" s="410"/>
      <c r="AS308" s="410"/>
      <c r="AT308" s="410"/>
      <c r="AU308" s="410"/>
      <c r="AV308" s="410"/>
      <c r="AW308" s="410"/>
      <c r="AX308" s="410"/>
      <c r="AY308" s="410"/>
      <c r="AZ308" s="410"/>
      <c r="BA308" s="410"/>
      <c r="BB308" s="410"/>
      <c r="BC308" s="410"/>
      <c r="BD308" s="410"/>
      <c r="BE308" s="410"/>
      <c r="BF308" s="410"/>
    </row>
  </sheetData>
  <sheetProtection/>
  <mergeCells count="57"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BD2:BE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AR2:AS2"/>
    <mergeCell ref="AT2:AU2"/>
    <mergeCell ref="AV2:AW2"/>
    <mergeCell ref="AX2:AY2"/>
    <mergeCell ref="AZ2:BA2"/>
    <mergeCell ref="BB2:BC2"/>
    <mergeCell ref="BB3:BC3"/>
    <mergeCell ref="BD3:BE3"/>
    <mergeCell ref="AH3:AI3"/>
    <mergeCell ref="AJ3:AK3"/>
    <mergeCell ref="AL3:AM3"/>
    <mergeCell ref="AN3:AO3"/>
    <mergeCell ref="AP3:AQ3"/>
    <mergeCell ref="AR3:AS3"/>
    <mergeCell ref="A5:A308"/>
    <mergeCell ref="AT3:AU3"/>
    <mergeCell ref="AV3:AW3"/>
    <mergeCell ref="AX3:AY3"/>
    <mergeCell ref="AZ3:BA3"/>
    <mergeCell ref="V3:W3"/>
    <mergeCell ref="X3:Y3"/>
    <mergeCell ref="Z3:AA3"/>
    <mergeCell ref="AB3:AC3"/>
    <mergeCell ref="AD3:AE3"/>
    <mergeCell ref="AF3:AG3"/>
    <mergeCell ref="A1:B4"/>
    <mergeCell ref="D1:BE1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9" sqref="A29:IV30"/>
    </sheetView>
  </sheetViews>
  <sheetFormatPr defaultColWidth="11.57421875" defaultRowHeight="15"/>
  <cols>
    <col min="1" max="1" width="27.57421875" style="422" customWidth="1"/>
    <col min="2" max="2" width="11.57421875" style="422" customWidth="1"/>
    <col min="3" max="3" width="14.57421875" style="422" customWidth="1"/>
    <col min="4" max="4" width="14.8515625" style="422" customWidth="1"/>
    <col min="5" max="5" width="14.00390625" style="422" customWidth="1"/>
    <col min="6" max="7" width="15.28125" style="422" customWidth="1"/>
    <col min="8" max="9" width="14.28125" style="422" customWidth="1"/>
    <col min="10" max="10" width="14.7109375" style="436" customWidth="1"/>
    <col min="11" max="11" width="13.7109375" style="422" customWidth="1"/>
    <col min="12" max="12" width="14.421875" style="422" customWidth="1"/>
    <col min="13" max="13" width="14.28125" style="422" customWidth="1"/>
    <col min="14" max="16384" width="11.57421875" style="422" customWidth="1"/>
  </cols>
  <sheetData>
    <row r="1" spans="1:30" ht="15">
      <c r="A1" s="480" t="s">
        <v>28</v>
      </c>
      <c r="B1" s="480"/>
      <c r="C1" s="482" t="s">
        <v>185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4"/>
      <c r="AD1" s="423"/>
    </row>
    <row r="2" spans="1:30" ht="60">
      <c r="A2" s="480"/>
      <c r="B2" s="480"/>
      <c r="C2" s="424" t="s">
        <v>8</v>
      </c>
      <c r="D2" s="425" t="s">
        <v>9</v>
      </c>
      <c r="E2" s="425" t="s">
        <v>186</v>
      </c>
      <c r="F2" s="425" t="s">
        <v>187</v>
      </c>
      <c r="G2" s="425" t="s">
        <v>12</v>
      </c>
      <c r="H2" s="425" t="s">
        <v>13</v>
      </c>
      <c r="I2" s="425" t="s">
        <v>14</v>
      </c>
      <c r="J2" s="433" t="s">
        <v>16</v>
      </c>
      <c r="K2" s="425" t="s">
        <v>17</v>
      </c>
      <c r="L2" s="425" t="s">
        <v>18</v>
      </c>
      <c r="M2" s="425" t="s">
        <v>19</v>
      </c>
      <c r="N2" s="425" t="s">
        <v>21</v>
      </c>
      <c r="O2" s="425" t="s">
        <v>22</v>
      </c>
      <c r="P2" s="425" t="s">
        <v>188</v>
      </c>
      <c r="Q2" s="425" t="s">
        <v>189</v>
      </c>
      <c r="R2" s="425" t="s">
        <v>190</v>
      </c>
      <c r="S2" s="425" t="s">
        <v>23</v>
      </c>
      <c r="T2" s="425" t="s">
        <v>24</v>
      </c>
      <c r="U2" s="425" t="s">
        <v>191</v>
      </c>
      <c r="V2" s="425" t="s">
        <v>192</v>
      </c>
      <c r="W2" s="425" t="s">
        <v>193</v>
      </c>
      <c r="X2" s="425" t="s">
        <v>194</v>
      </c>
      <c r="Y2" s="425" t="s">
        <v>195</v>
      </c>
      <c r="Z2" s="425" t="s">
        <v>196</v>
      </c>
      <c r="AA2" s="425" t="s">
        <v>197</v>
      </c>
      <c r="AB2" s="425" t="s">
        <v>198</v>
      </c>
      <c r="AC2" s="426" t="s">
        <v>199</v>
      </c>
      <c r="AD2" s="423"/>
    </row>
    <row r="3" spans="1:30" ht="45">
      <c r="A3" s="480"/>
      <c r="B3" s="480"/>
      <c r="C3" s="424" t="s">
        <v>200</v>
      </c>
      <c r="D3" s="425" t="s">
        <v>200</v>
      </c>
      <c r="E3" s="425" t="s">
        <v>200</v>
      </c>
      <c r="F3" s="425" t="s">
        <v>200</v>
      </c>
      <c r="G3" s="425" t="s">
        <v>200</v>
      </c>
      <c r="H3" s="425" t="s">
        <v>200</v>
      </c>
      <c r="I3" s="425" t="s">
        <v>200</v>
      </c>
      <c r="J3" s="433" t="s">
        <v>200</v>
      </c>
      <c r="K3" s="425" t="s">
        <v>200</v>
      </c>
      <c r="L3" s="425" t="s">
        <v>200</v>
      </c>
      <c r="M3" s="425" t="s">
        <v>200</v>
      </c>
      <c r="N3" s="425" t="s">
        <v>200</v>
      </c>
      <c r="O3" s="425" t="s">
        <v>200</v>
      </c>
      <c r="P3" s="425" t="s">
        <v>200</v>
      </c>
      <c r="Q3" s="425" t="s">
        <v>200</v>
      </c>
      <c r="R3" s="425" t="s">
        <v>200</v>
      </c>
      <c r="S3" s="425" t="s">
        <v>200</v>
      </c>
      <c r="T3" s="425" t="s">
        <v>200</v>
      </c>
      <c r="U3" s="425" t="s">
        <v>200</v>
      </c>
      <c r="V3" s="425" t="s">
        <v>200</v>
      </c>
      <c r="W3" s="425" t="s">
        <v>200</v>
      </c>
      <c r="X3" s="425" t="s">
        <v>200</v>
      </c>
      <c r="Y3" s="425" t="s">
        <v>200</v>
      </c>
      <c r="Z3" s="425" t="s">
        <v>200</v>
      </c>
      <c r="AA3" s="425" t="s">
        <v>200</v>
      </c>
      <c r="AB3" s="425" t="s">
        <v>200</v>
      </c>
      <c r="AC3" s="426" t="s">
        <v>200</v>
      </c>
      <c r="AD3" s="423"/>
    </row>
    <row r="4" spans="1:30" ht="30">
      <c r="A4" s="481"/>
      <c r="B4" s="481"/>
      <c r="C4" s="424" t="s">
        <v>202</v>
      </c>
      <c r="D4" s="425" t="s">
        <v>202</v>
      </c>
      <c r="E4" s="425" t="s">
        <v>202</v>
      </c>
      <c r="F4" s="425" t="s">
        <v>202</v>
      </c>
      <c r="G4" s="425" t="s">
        <v>202</v>
      </c>
      <c r="H4" s="425" t="s">
        <v>202</v>
      </c>
      <c r="I4" s="425" t="s">
        <v>202</v>
      </c>
      <c r="J4" s="433" t="s">
        <v>202</v>
      </c>
      <c r="K4" s="425" t="s">
        <v>202</v>
      </c>
      <c r="L4" s="425" t="s">
        <v>202</v>
      </c>
      <c r="M4" s="425" t="s">
        <v>202</v>
      </c>
      <c r="N4" s="425" t="s">
        <v>202</v>
      </c>
      <c r="O4" s="425" t="s">
        <v>202</v>
      </c>
      <c r="P4" s="425" t="s">
        <v>202</v>
      </c>
      <c r="Q4" s="425" t="s">
        <v>202</v>
      </c>
      <c r="R4" s="425" t="s">
        <v>202</v>
      </c>
      <c r="S4" s="425" t="s">
        <v>202</v>
      </c>
      <c r="T4" s="425" t="s">
        <v>202</v>
      </c>
      <c r="U4" s="425" t="s">
        <v>202</v>
      </c>
      <c r="V4" s="425" t="s">
        <v>202</v>
      </c>
      <c r="W4" s="425" t="s">
        <v>202</v>
      </c>
      <c r="X4" s="425" t="s">
        <v>202</v>
      </c>
      <c r="Y4" s="425" t="s">
        <v>202</v>
      </c>
      <c r="Z4" s="425" t="s">
        <v>202</v>
      </c>
      <c r="AA4" s="425" t="s">
        <v>202</v>
      </c>
      <c r="AB4" s="425" t="s">
        <v>202</v>
      </c>
      <c r="AC4" s="426" t="s">
        <v>202</v>
      </c>
      <c r="AD4" s="423"/>
    </row>
    <row r="5" spans="1:30" ht="15">
      <c r="A5" s="485" t="s">
        <v>508</v>
      </c>
      <c r="B5" s="427" t="s">
        <v>509</v>
      </c>
      <c r="C5" s="428">
        <v>0.9341864364626992</v>
      </c>
      <c r="D5" s="428">
        <v>0.9186746587146898</v>
      </c>
      <c r="E5" s="428">
        <v>0.9614024464153325</v>
      </c>
      <c r="F5" s="428">
        <v>0.993457776929569</v>
      </c>
      <c r="G5" s="428">
        <v>0.9978571090360958</v>
      </c>
      <c r="H5" s="428">
        <v>0.9137654726974066</v>
      </c>
      <c r="I5" s="428">
        <v>0.9127587047263407</v>
      </c>
      <c r="J5" s="434">
        <v>0.9017185861812393</v>
      </c>
      <c r="K5" s="428">
        <v>0.9702437091631899</v>
      </c>
      <c r="L5" s="428">
        <v>0.9407736813120298</v>
      </c>
      <c r="M5" s="428">
        <v>0.9718751022763178</v>
      </c>
      <c r="N5" s="428">
        <v>0.99570721168164</v>
      </c>
      <c r="O5" s="428">
        <v>0.9993414566184748</v>
      </c>
      <c r="P5" s="428">
        <v>0.9960095355001034</v>
      </c>
      <c r="Q5" s="428">
        <v>0.914060692432161</v>
      </c>
      <c r="R5" s="428">
        <v>1</v>
      </c>
      <c r="S5" s="428">
        <v>0.9181207072539973</v>
      </c>
      <c r="T5" s="428">
        <v>0.9400654050051473</v>
      </c>
      <c r="U5" s="428">
        <v>0.992090427418722</v>
      </c>
      <c r="V5" s="428">
        <v>0.9955154727914035</v>
      </c>
      <c r="W5" s="428">
        <v>1</v>
      </c>
      <c r="X5" s="428">
        <v>0.9966724213799288</v>
      </c>
      <c r="Y5" s="428">
        <v>0.9890417850030329</v>
      </c>
      <c r="Z5" s="428">
        <v>0.8873131657578106</v>
      </c>
      <c r="AA5" s="428">
        <v>0.9871806258895487</v>
      </c>
      <c r="AB5" s="428">
        <v>0.9441317769499491</v>
      </c>
      <c r="AC5" s="428">
        <v>0.8827096523714039</v>
      </c>
      <c r="AD5" s="423"/>
    </row>
    <row r="6" spans="1:30" ht="15">
      <c r="A6" s="477"/>
      <c r="B6" s="429" t="s">
        <v>510</v>
      </c>
      <c r="C6" s="428">
        <v>0.06581356353730512</v>
      </c>
      <c r="D6" s="428">
        <v>0.08132534128529914</v>
      </c>
      <c r="E6" s="428">
        <v>0.03859755358466552</v>
      </c>
      <c r="F6" s="428">
        <v>0.006542223070430593</v>
      </c>
      <c r="G6" s="428">
        <v>0.0021428909639050813</v>
      </c>
      <c r="H6" s="428">
        <v>0.08623452730259414</v>
      </c>
      <c r="I6" s="428">
        <v>0.08724129527365576</v>
      </c>
      <c r="J6" s="434">
        <v>0.09828141381876035</v>
      </c>
      <c r="K6" s="428">
        <v>0.02975629083680556</v>
      </c>
      <c r="L6" s="428">
        <v>0.05922631868796687</v>
      </c>
      <c r="M6" s="428">
        <v>0.028124897723683286</v>
      </c>
      <c r="N6" s="428">
        <v>0.004292788318359389</v>
      </c>
      <c r="O6" s="428">
        <v>0.000658543381524581</v>
      </c>
      <c r="P6" s="428">
        <v>0.003990464499896626</v>
      </c>
      <c r="Q6" s="428">
        <v>0.08593930756783905</v>
      </c>
      <c r="R6" s="428">
        <v>0</v>
      </c>
      <c r="S6" s="428">
        <v>0.08187929274600578</v>
      </c>
      <c r="T6" s="428">
        <v>0.059934594994858</v>
      </c>
      <c r="U6" s="428">
        <v>0.00790957258127809</v>
      </c>
      <c r="V6" s="428">
        <v>0.00448452720859589</v>
      </c>
      <c r="W6" s="428">
        <v>0</v>
      </c>
      <c r="X6" s="428">
        <v>0.003327578620071224</v>
      </c>
      <c r="Y6" s="428">
        <v>0.010958214996968807</v>
      </c>
      <c r="Z6" s="428">
        <v>0.11268683424218903</v>
      </c>
      <c r="AA6" s="428">
        <v>0.012819374110451746</v>
      </c>
      <c r="AB6" s="428">
        <v>0.055868223050046</v>
      </c>
      <c r="AC6" s="428">
        <v>0.11729034762859612</v>
      </c>
      <c r="AD6" s="423"/>
    </row>
    <row r="7" spans="1:30" ht="15">
      <c r="A7" s="477" t="s">
        <v>511</v>
      </c>
      <c r="B7" s="429" t="s">
        <v>509</v>
      </c>
      <c r="C7" s="428">
        <v>0.9998072000103256</v>
      </c>
      <c r="D7" s="428">
        <v>0.9999701109924262</v>
      </c>
      <c r="E7" s="428">
        <v>0.999941239870957</v>
      </c>
      <c r="F7" s="428">
        <v>1</v>
      </c>
      <c r="G7" s="428">
        <v>1</v>
      </c>
      <c r="H7" s="428">
        <v>0.9999153928627976</v>
      </c>
      <c r="I7" s="428">
        <v>0.9997340540308027</v>
      </c>
      <c r="J7" s="434">
        <v>0.9999151047154782</v>
      </c>
      <c r="K7" s="428">
        <v>0.999893018388373</v>
      </c>
      <c r="L7" s="428">
        <v>0.999877513385604</v>
      </c>
      <c r="M7" s="428">
        <v>0.998847861987973</v>
      </c>
      <c r="N7" s="428">
        <v>1</v>
      </c>
      <c r="O7" s="428">
        <v>1</v>
      </c>
      <c r="P7" s="428">
        <v>1</v>
      </c>
      <c r="Q7" s="428">
        <v>1</v>
      </c>
      <c r="R7" s="428">
        <v>1</v>
      </c>
      <c r="S7" s="428">
        <v>0.9999965399209065</v>
      </c>
      <c r="T7" s="428">
        <v>1</v>
      </c>
      <c r="U7" s="428">
        <v>1</v>
      </c>
      <c r="V7" s="428">
        <v>1</v>
      </c>
      <c r="W7" s="428">
        <v>1</v>
      </c>
      <c r="X7" s="428">
        <v>1</v>
      </c>
      <c r="Y7" s="428">
        <v>1</v>
      </c>
      <c r="Z7" s="428">
        <v>1</v>
      </c>
      <c r="AA7" s="428">
        <v>1</v>
      </c>
      <c r="AB7" s="428">
        <v>0.9990490190368284</v>
      </c>
      <c r="AC7" s="428">
        <v>1</v>
      </c>
      <c r="AD7" s="423"/>
    </row>
    <row r="8" spans="1:30" ht="15">
      <c r="A8" s="477"/>
      <c r="B8" s="429" t="s">
        <v>510</v>
      </c>
      <c r="C8" s="428">
        <v>0.00019279998967581375</v>
      </c>
      <c r="D8" s="428">
        <v>2.98890075855025E-05</v>
      </c>
      <c r="E8" s="428">
        <v>5.87601290415314E-05</v>
      </c>
      <c r="F8" s="428">
        <v>0</v>
      </c>
      <c r="G8" s="428">
        <v>0</v>
      </c>
      <c r="H8" s="428">
        <v>8.460713720299163E-05</v>
      </c>
      <c r="I8" s="428">
        <v>0.00026594596919581693</v>
      </c>
      <c r="J8" s="434">
        <v>8.489528452484474E-05</v>
      </c>
      <c r="K8" s="428">
        <v>0.00010698161162929529</v>
      </c>
      <c r="L8" s="428">
        <v>0.0001224866143960805</v>
      </c>
      <c r="M8" s="428">
        <v>0.0011521380120265929</v>
      </c>
      <c r="N8" s="428">
        <v>0</v>
      </c>
      <c r="O8" s="428">
        <v>0</v>
      </c>
      <c r="P8" s="428">
        <v>0</v>
      </c>
      <c r="Q8" s="428">
        <v>0</v>
      </c>
      <c r="R8" s="428">
        <v>0</v>
      </c>
      <c r="S8" s="428">
        <v>3.460079090947117E-06</v>
      </c>
      <c r="T8" s="428">
        <v>0</v>
      </c>
      <c r="U8" s="428">
        <v>0</v>
      </c>
      <c r="V8" s="428">
        <v>0</v>
      </c>
      <c r="W8" s="428">
        <v>0</v>
      </c>
      <c r="X8" s="428">
        <v>0</v>
      </c>
      <c r="Y8" s="428">
        <v>0</v>
      </c>
      <c r="Z8" s="428">
        <v>0</v>
      </c>
      <c r="AA8" s="428">
        <v>0</v>
      </c>
      <c r="AB8" s="428">
        <v>0.0009509809631732411</v>
      </c>
      <c r="AC8" s="428">
        <v>0</v>
      </c>
      <c r="AD8" s="423"/>
    </row>
    <row r="9" spans="1:30" ht="15">
      <c r="A9" s="477" t="s">
        <v>512</v>
      </c>
      <c r="B9" s="429" t="s">
        <v>509</v>
      </c>
      <c r="C9" s="428">
        <v>0.9666999523967731</v>
      </c>
      <c r="D9" s="428">
        <v>0.9715220758428128</v>
      </c>
      <c r="E9" s="428">
        <v>0.9879225643463218</v>
      </c>
      <c r="F9" s="428">
        <v>0.9861767125422227</v>
      </c>
      <c r="G9" s="428">
        <v>0.9937128560595186</v>
      </c>
      <c r="H9" s="428">
        <v>0.9750981581688642</v>
      </c>
      <c r="I9" s="428">
        <v>0.9753986005469141</v>
      </c>
      <c r="J9" s="434">
        <v>0.9664434602396722</v>
      </c>
      <c r="K9" s="428">
        <v>0.9818052407467248</v>
      </c>
      <c r="L9" s="428">
        <v>0.9737336954258269</v>
      </c>
      <c r="M9" s="428">
        <v>0.9879660953883729</v>
      </c>
      <c r="N9" s="428">
        <v>1</v>
      </c>
      <c r="O9" s="428">
        <v>0.9999641186731317</v>
      </c>
      <c r="P9" s="428">
        <v>0.9993663892724745</v>
      </c>
      <c r="Q9" s="428">
        <v>1</v>
      </c>
      <c r="R9" s="428">
        <v>0.9751758981264032</v>
      </c>
      <c r="S9" s="428">
        <v>0.9604759417959191</v>
      </c>
      <c r="T9" s="428">
        <v>0.9869791783537736</v>
      </c>
      <c r="U9" s="428">
        <v>0.978927915095446</v>
      </c>
      <c r="V9" s="428">
        <v>0.9757767181470323</v>
      </c>
      <c r="W9" s="428">
        <v>1</v>
      </c>
      <c r="X9" s="428">
        <v>0.9922938237372538</v>
      </c>
      <c r="Y9" s="428">
        <v>0.9909313945447606</v>
      </c>
      <c r="Z9" s="428">
        <v>0.9996880596143481</v>
      </c>
      <c r="AA9" s="428">
        <v>0.9914646747750554</v>
      </c>
      <c r="AB9" s="428">
        <v>0.9775412005615942</v>
      </c>
      <c r="AC9" s="428">
        <v>1</v>
      </c>
      <c r="AD9" s="423"/>
    </row>
    <row r="10" spans="1:30" ht="15">
      <c r="A10" s="477"/>
      <c r="B10" s="429" t="s">
        <v>510</v>
      </c>
      <c r="C10" s="428">
        <v>0.0333000476032253</v>
      </c>
      <c r="D10" s="428">
        <v>0.028477924157190398</v>
      </c>
      <c r="E10" s="428">
        <v>0.012077435653679011</v>
      </c>
      <c r="F10" s="428">
        <v>0.013823287457776905</v>
      </c>
      <c r="G10" s="428">
        <v>0.006287143940481803</v>
      </c>
      <c r="H10" s="428">
        <v>0.02490184183113394</v>
      </c>
      <c r="I10" s="428">
        <v>0.02460139945308199</v>
      </c>
      <c r="J10" s="434">
        <v>0.03355653976032443</v>
      </c>
      <c r="K10" s="428">
        <v>0.018194759253265202</v>
      </c>
      <c r="L10" s="428">
        <v>0.02626630457417102</v>
      </c>
      <c r="M10" s="428">
        <v>0.01203390461162802</v>
      </c>
      <c r="N10" s="428">
        <v>0</v>
      </c>
      <c r="O10" s="428">
        <v>3.58813268683104E-05</v>
      </c>
      <c r="P10" s="428">
        <v>0.00063361072752479</v>
      </c>
      <c r="Q10" s="428">
        <v>0</v>
      </c>
      <c r="R10" s="428">
        <v>0.02482410187359703</v>
      </c>
      <c r="S10" s="428">
        <v>0.03952405820408264</v>
      </c>
      <c r="T10" s="428">
        <v>0.013020821646230711</v>
      </c>
      <c r="U10" s="428">
        <v>0.02107208490455363</v>
      </c>
      <c r="V10" s="428">
        <v>0.024223281852967248</v>
      </c>
      <c r="W10" s="428">
        <v>0</v>
      </c>
      <c r="X10" s="428">
        <v>0.007706176262746124</v>
      </c>
      <c r="Y10" s="428">
        <v>0.009068605455239239</v>
      </c>
      <c r="Z10" s="428">
        <v>0.00031194038565168065</v>
      </c>
      <c r="AA10" s="428">
        <v>0.008535325224945076</v>
      </c>
      <c r="AB10" s="428">
        <v>0.022458799438406077</v>
      </c>
      <c r="AC10" s="428">
        <v>0</v>
      </c>
      <c r="AD10" s="423"/>
    </row>
    <row r="11" spans="1:30" s="436" customFormat="1" ht="15">
      <c r="A11" s="478" t="s">
        <v>513</v>
      </c>
      <c r="B11" s="437" t="s">
        <v>509</v>
      </c>
      <c r="C11" s="434">
        <v>0.9418466693149606</v>
      </c>
      <c r="D11" s="434">
        <v>0.9571497787961425</v>
      </c>
      <c r="E11" s="434">
        <v>0.9846167590914896</v>
      </c>
      <c r="F11" s="434">
        <v>0.9450098829415254</v>
      </c>
      <c r="G11" s="434">
        <v>0.9623711528461368</v>
      </c>
      <c r="H11" s="434">
        <v>0.971809441754814</v>
      </c>
      <c r="I11" s="434">
        <v>0.9652693484585007</v>
      </c>
      <c r="J11" s="434">
        <v>0.5295482368174944</v>
      </c>
      <c r="K11" s="434">
        <v>0.9805417767062353</v>
      </c>
      <c r="L11" s="434">
        <v>0.8971059914702036</v>
      </c>
      <c r="M11" s="434">
        <v>0.9781868785156134</v>
      </c>
      <c r="N11" s="434">
        <v>1</v>
      </c>
      <c r="O11" s="434">
        <v>0.9873099494486827</v>
      </c>
      <c r="P11" s="434">
        <v>1</v>
      </c>
      <c r="Q11" s="434">
        <v>1</v>
      </c>
      <c r="R11" s="434">
        <v>1</v>
      </c>
      <c r="S11" s="434">
        <v>0.9430478675972832</v>
      </c>
      <c r="T11" s="434">
        <v>0.9671245898880152</v>
      </c>
      <c r="U11" s="434">
        <v>1</v>
      </c>
      <c r="V11" s="434">
        <v>1</v>
      </c>
      <c r="W11" s="434">
        <v>1</v>
      </c>
      <c r="X11" s="434">
        <v>0.9830005252694146</v>
      </c>
      <c r="Y11" s="434">
        <v>0.9848864059801905</v>
      </c>
      <c r="Z11" s="434">
        <v>0.962474295899481</v>
      </c>
      <c r="AA11" s="434">
        <v>0.958585053746984</v>
      </c>
      <c r="AB11" s="434">
        <v>0.8833339781210455</v>
      </c>
      <c r="AC11" s="434">
        <v>0.8824301464244667</v>
      </c>
      <c r="AD11" s="438"/>
    </row>
    <row r="12" spans="1:30" s="436" customFormat="1" ht="15">
      <c r="A12" s="478"/>
      <c r="B12" s="437" t="s">
        <v>510</v>
      </c>
      <c r="C12" s="434">
        <v>0.05815333068503975</v>
      </c>
      <c r="D12" s="434">
        <v>0.042850221203857994</v>
      </c>
      <c r="E12" s="434">
        <v>0.015383240908510992</v>
      </c>
      <c r="F12" s="434">
        <v>0.054990117058474244</v>
      </c>
      <c r="G12" s="434">
        <v>0.03762884715386423</v>
      </c>
      <c r="H12" s="434">
        <v>0.028190558245186036</v>
      </c>
      <c r="I12" s="434">
        <v>0.03473065154149562</v>
      </c>
      <c r="J12" s="434">
        <v>0.4704517631825029</v>
      </c>
      <c r="K12" s="434">
        <v>0.019458223293755753</v>
      </c>
      <c r="L12" s="434">
        <v>0.10289400852979708</v>
      </c>
      <c r="M12" s="434">
        <v>0.021813121484386997</v>
      </c>
      <c r="N12" s="434">
        <v>0</v>
      </c>
      <c r="O12" s="434">
        <v>0.01269005055131627</v>
      </c>
      <c r="P12" s="434">
        <v>0</v>
      </c>
      <c r="Q12" s="434">
        <v>0</v>
      </c>
      <c r="R12" s="434">
        <v>0</v>
      </c>
      <c r="S12" s="434">
        <v>0.05695213240272166</v>
      </c>
      <c r="T12" s="434">
        <v>0.0328754101119914</v>
      </c>
      <c r="U12" s="434">
        <v>0</v>
      </c>
      <c r="V12" s="434">
        <v>0</v>
      </c>
      <c r="W12" s="434">
        <v>0</v>
      </c>
      <c r="X12" s="434">
        <v>0.016999474730585468</v>
      </c>
      <c r="Y12" s="434">
        <v>0.015113594019810515</v>
      </c>
      <c r="Z12" s="434">
        <v>0.037525704100518836</v>
      </c>
      <c r="AA12" s="434">
        <v>0.04141494625301727</v>
      </c>
      <c r="AB12" s="434">
        <v>0.11666602187895143</v>
      </c>
      <c r="AC12" s="434">
        <v>0.11756985357553347</v>
      </c>
      <c r="AD12" s="438"/>
    </row>
    <row r="13" spans="1:30" ht="15">
      <c r="A13" s="477" t="s">
        <v>514</v>
      </c>
      <c r="B13" s="429" t="s">
        <v>509</v>
      </c>
      <c r="C13" s="428">
        <v>0.9982531576071273</v>
      </c>
      <c r="D13" s="428">
        <v>0.9997701306007388</v>
      </c>
      <c r="E13" s="428">
        <v>0.9996654809838263</v>
      </c>
      <c r="F13" s="428">
        <v>1</v>
      </c>
      <c r="G13" s="428">
        <v>1</v>
      </c>
      <c r="H13" s="428">
        <v>0.9999864726131009</v>
      </c>
      <c r="I13" s="428">
        <v>0.9983662170304375</v>
      </c>
      <c r="J13" s="434">
        <v>0.999854140908422</v>
      </c>
      <c r="K13" s="428">
        <v>0.9996600331337534</v>
      </c>
      <c r="L13" s="428">
        <v>0.998108210833244</v>
      </c>
      <c r="M13" s="428">
        <v>1</v>
      </c>
      <c r="N13" s="428">
        <v>1</v>
      </c>
      <c r="O13" s="428">
        <v>1</v>
      </c>
      <c r="P13" s="428">
        <v>1</v>
      </c>
      <c r="Q13" s="428">
        <v>1</v>
      </c>
      <c r="R13" s="428">
        <v>1</v>
      </c>
      <c r="S13" s="428">
        <v>0.998703768818531</v>
      </c>
      <c r="T13" s="428">
        <v>1</v>
      </c>
      <c r="U13" s="428">
        <v>1</v>
      </c>
      <c r="V13" s="428">
        <v>1</v>
      </c>
      <c r="W13" s="428">
        <v>1</v>
      </c>
      <c r="X13" s="428">
        <v>1</v>
      </c>
      <c r="Y13" s="428">
        <v>1</v>
      </c>
      <c r="Z13" s="428">
        <v>1</v>
      </c>
      <c r="AA13" s="428">
        <v>1</v>
      </c>
      <c r="AB13" s="428">
        <v>0.9994626774089873</v>
      </c>
      <c r="AC13" s="428">
        <v>1</v>
      </c>
      <c r="AD13" s="423"/>
    </row>
    <row r="14" spans="1:30" ht="15">
      <c r="A14" s="477"/>
      <c r="B14" s="429" t="s">
        <v>510</v>
      </c>
      <c r="C14" s="428">
        <v>0.0017468423928708075</v>
      </c>
      <c r="D14" s="428">
        <v>0.00022986939926194488</v>
      </c>
      <c r="E14" s="428">
        <v>0.0003345190161770268</v>
      </c>
      <c r="F14" s="428">
        <v>0</v>
      </c>
      <c r="G14" s="428">
        <v>0</v>
      </c>
      <c r="H14" s="428">
        <v>1.3527386903302635E-05</v>
      </c>
      <c r="I14" s="428">
        <v>0.0016337829695566442</v>
      </c>
      <c r="J14" s="434">
        <v>0.00014585909157883628</v>
      </c>
      <c r="K14" s="428">
        <v>0.00033996686624351494</v>
      </c>
      <c r="L14" s="428">
        <v>0.0018917891667571067</v>
      </c>
      <c r="M14" s="428">
        <v>0</v>
      </c>
      <c r="N14" s="428">
        <v>0</v>
      </c>
      <c r="O14" s="428">
        <v>0</v>
      </c>
      <c r="P14" s="428">
        <v>0</v>
      </c>
      <c r="Q14" s="428">
        <v>0</v>
      </c>
      <c r="R14" s="428">
        <v>0</v>
      </c>
      <c r="S14" s="428">
        <v>0.0012962311814708621</v>
      </c>
      <c r="T14" s="428">
        <v>0</v>
      </c>
      <c r="U14" s="428">
        <v>0</v>
      </c>
      <c r="V14" s="428">
        <v>0</v>
      </c>
      <c r="W14" s="428">
        <v>0</v>
      </c>
      <c r="X14" s="428">
        <v>0</v>
      </c>
      <c r="Y14" s="428">
        <v>0</v>
      </c>
      <c r="Z14" s="428">
        <v>0</v>
      </c>
      <c r="AA14" s="428">
        <v>0</v>
      </c>
      <c r="AB14" s="428">
        <v>0.0005373225910128549</v>
      </c>
      <c r="AC14" s="428">
        <v>0</v>
      </c>
      <c r="AD14" s="423"/>
    </row>
    <row r="15" spans="1:30" ht="15">
      <c r="A15" s="477" t="s">
        <v>515</v>
      </c>
      <c r="B15" s="429" t="s">
        <v>509</v>
      </c>
      <c r="C15" s="428">
        <v>0.9308122585661661</v>
      </c>
      <c r="D15" s="428">
        <v>0.9978497064555136</v>
      </c>
      <c r="E15" s="428">
        <v>0.9964801322576219</v>
      </c>
      <c r="F15" s="428">
        <v>0.9932973527433816</v>
      </c>
      <c r="G15" s="428">
        <v>1</v>
      </c>
      <c r="H15" s="428">
        <v>0.9840910084896389</v>
      </c>
      <c r="I15" s="428">
        <v>0.9836992801554396</v>
      </c>
      <c r="J15" s="434">
        <v>0.99994074361973</v>
      </c>
      <c r="K15" s="428">
        <v>0.9971509456198254</v>
      </c>
      <c r="L15" s="428">
        <v>0.999458509153817</v>
      </c>
      <c r="M15" s="428">
        <v>0.9992162869271951</v>
      </c>
      <c r="N15" s="428">
        <v>1</v>
      </c>
      <c r="O15" s="428">
        <v>1</v>
      </c>
      <c r="P15" s="428">
        <v>1</v>
      </c>
      <c r="Q15" s="428">
        <v>1</v>
      </c>
      <c r="R15" s="428">
        <v>1</v>
      </c>
      <c r="S15" s="428">
        <v>0.997131683450267</v>
      </c>
      <c r="T15" s="428">
        <v>0.9999824714770417</v>
      </c>
      <c r="U15" s="428">
        <v>1</v>
      </c>
      <c r="V15" s="428">
        <v>1</v>
      </c>
      <c r="W15" s="428">
        <v>1</v>
      </c>
      <c r="X15" s="428">
        <v>1</v>
      </c>
      <c r="Y15" s="428">
        <v>1</v>
      </c>
      <c r="Z15" s="428">
        <v>1</v>
      </c>
      <c r="AA15" s="428">
        <v>1</v>
      </c>
      <c r="AB15" s="428">
        <v>0.999999939417641</v>
      </c>
      <c r="AC15" s="428">
        <v>1</v>
      </c>
      <c r="AD15" s="423"/>
    </row>
    <row r="16" spans="1:30" ht="15">
      <c r="A16" s="477"/>
      <c r="B16" s="429" t="s">
        <v>510</v>
      </c>
      <c r="C16" s="428">
        <v>0.06918774143383807</v>
      </c>
      <c r="D16" s="428">
        <v>0.002150293544489163</v>
      </c>
      <c r="E16" s="428">
        <v>0.0035198677423759627</v>
      </c>
      <c r="F16" s="428">
        <v>0.006702647256618142</v>
      </c>
      <c r="G16" s="428">
        <v>0</v>
      </c>
      <c r="H16" s="428">
        <v>0.01590899151035948</v>
      </c>
      <c r="I16" s="428">
        <v>0.016300719844553235</v>
      </c>
      <c r="J16" s="434">
        <v>5.925638026847142E-05</v>
      </c>
      <c r="K16" s="428">
        <v>0.0028490543801751706</v>
      </c>
      <c r="L16" s="428">
        <v>0.0005414908461824778</v>
      </c>
      <c r="M16" s="428">
        <v>0.0007837130728060924</v>
      </c>
      <c r="N16" s="428">
        <v>0</v>
      </c>
      <c r="O16" s="428">
        <v>0</v>
      </c>
      <c r="P16" s="428">
        <v>0</v>
      </c>
      <c r="Q16" s="428">
        <v>0</v>
      </c>
      <c r="R16" s="428">
        <v>0</v>
      </c>
      <c r="S16" s="428">
        <v>0.002868316549734862</v>
      </c>
      <c r="T16" s="428">
        <v>1.752852296111086E-05</v>
      </c>
      <c r="U16" s="428">
        <v>0</v>
      </c>
      <c r="V16" s="428">
        <v>0</v>
      </c>
      <c r="W16" s="428">
        <v>0</v>
      </c>
      <c r="X16" s="428">
        <v>0</v>
      </c>
      <c r="Y16" s="428">
        <v>0</v>
      </c>
      <c r="Z16" s="428">
        <v>0</v>
      </c>
      <c r="AA16" s="428">
        <v>0</v>
      </c>
      <c r="AB16" s="428">
        <v>6.05823596785412E-08</v>
      </c>
      <c r="AC16" s="428">
        <v>0</v>
      </c>
      <c r="AD16" s="423"/>
    </row>
    <row r="17" spans="1:30" s="436" customFormat="1" ht="15">
      <c r="A17" s="478" t="s">
        <v>516</v>
      </c>
      <c r="B17" s="437" t="s">
        <v>509</v>
      </c>
      <c r="C17" s="434">
        <v>0.9992619292350083</v>
      </c>
      <c r="D17" s="434">
        <v>0.9911901783469936</v>
      </c>
      <c r="E17" s="434">
        <v>0.9937389564308748</v>
      </c>
      <c r="F17" s="434">
        <v>0.9993009195429342</v>
      </c>
      <c r="G17" s="434">
        <v>0.9823097149553817</v>
      </c>
      <c r="H17" s="434">
        <v>0.9961057598660866</v>
      </c>
      <c r="I17" s="434">
        <v>0.9969988757086397</v>
      </c>
      <c r="J17" s="434">
        <v>0.9879723491172306</v>
      </c>
      <c r="K17" s="434">
        <v>0.9839788036913371</v>
      </c>
      <c r="L17" s="434">
        <v>0.9971958822940704</v>
      </c>
      <c r="M17" s="434">
        <v>0.9987656489719734</v>
      </c>
      <c r="N17" s="434">
        <v>1</v>
      </c>
      <c r="O17" s="434">
        <v>1</v>
      </c>
      <c r="P17" s="434">
        <v>0.9978412960414531</v>
      </c>
      <c r="Q17" s="434">
        <v>1</v>
      </c>
      <c r="R17" s="434">
        <v>1</v>
      </c>
      <c r="S17" s="434">
        <v>0.995489947320033</v>
      </c>
      <c r="T17" s="434">
        <v>0.9959806955048953</v>
      </c>
      <c r="U17" s="434">
        <v>1</v>
      </c>
      <c r="V17" s="434">
        <v>1</v>
      </c>
      <c r="W17" s="434">
        <v>0.9987614945634019</v>
      </c>
      <c r="X17" s="434">
        <v>1</v>
      </c>
      <c r="Y17" s="434">
        <v>1</v>
      </c>
      <c r="Z17" s="434">
        <v>1</v>
      </c>
      <c r="AA17" s="434">
        <v>1</v>
      </c>
      <c r="AB17" s="434">
        <v>0.9985335570998243</v>
      </c>
      <c r="AC17" s="434">
        <v>1</v>
      </c>
      <c r="AD17" s="438"/>
    </row>
    <row r="18" spans="1:30" s="436" customFormat="1" ht="15">
      <c r="A18" s="478"/>
      <c r="B18" s="437" t="s">
        <v>510</v>
      </c>
      <c r="C18" s="434">
        <v>0.0007380707649979338</v>
      </c>
      <c r="D18" s="434">
        <v>0.008809821653012678</v>
      </c>
      <c r="E18" s="434">
        <v>0.0062610435691254455</v>
      </c>
      <c r="F18" s="434">
        <v>0.0006990804570661172</v>
      </c>
      <c r="G18" s="434">
        <v>0.017690285044618594</v>
      </c>
      <c r="H18" s="434">
        <v>0.003894240133915546</v>
      </c>
      <c r="I18" s="434">
        <v>0.0030011242913524235</v>
      </c>
      <c r="J18" s="434">
        <v>0.01202765088277207</v>
      </c>
      <c r="K18" s="434">
        <v>0.016021196308660716</v>
      </c>
      <c r="L18" s="434">
        <v>0.0028041177059297357</v>
      </c>
      <c r="M18" s="434">
        <v>0.001234351028025629</v>
      </c>
      <c r="N18" s="434">
        <v>0</v>
      </c>
      <c r="O18" s="434">
        <v>0</v>
      </c>
      <c r="P18" s="434">
        <v>0.002158703958546548</v>
      </c>
      <c r="Q18" s="434">
        <v>0</v>
      </c>
      <c r="R18" s="434">
        <v>0</v>
      </c>
      <c r="S18" s="434">
        <v>0.00451005267996334</v>
      </c>
      <c r="T18" s="434">
        <v>0.004019304495110212</v>
      </c>
      <c r="U18" s="434">
        <v>0</v>
      </c>
      <c r="V18" s="434">
        <v>0</v>
      </c>
      <c r="W18" s="434">
        <v>0.0012385054365977317</v>
      </c>
      <c r="X18" s="434">
        <v>0</v>
      </c>
      <c r="Y18" s="434">
        <v>0</v>
      </c>
      <c r="Z18" s="434">
        <v>0</v>
      </c>
      <c r="AA18" s="434">
        <v>0</v>
      </c>
      <c r="AB18" s="434">
        <v>0.0014664429001767273</v>
      </c>
      <c r="AC18" s="434">
        <v>0</v>
      </c>
      <c r="AD18" s="438"/>
    </row>
    <row r="19" spans="1:30" ht="15">
      <c r="A19" s="477" t="s">
        <v>517</v>
      </c>
      <c r="B19" s="429" t="s">
        <v>509</v>
      </c>
      <c r="C19" s="428">
        <v>0.9414829698604457</v>
      </c>
      <c r="D19" s="428">
        <v>0.955913564801921</v>
      </c>
      <c r="E19" s="428">
        <v>0.9096034376125963</v>
      </c>
      <c r="F19" s="428">
        <v>0.9096046286508792</v>
      </c>
      <c r="G19" s="428">
        <v>0.9749657532642237</v>
      </c>
      <c r="H19" s="428">
        <v>0.9616041515857351</v>
      </c>
      <c r="I19" s="428">
        <v>0.9696330981902065</v>
      </c>
      <c r="J19" s="434">
        <v>0.9769207349006952</v>
      </c>
      <c r="K19" s="428">
        <v>0.9438407770706256</v>
      </c>
      <c r="L19" s="428">
        <v>0.9393489228041072</v>
      </c>
      <c r="M19" s="428">
        <v>0.8974934452559641</v>
      </c>
      <c r="N19" s="428">
        <v>0.8956963330383314</v>
      </c>
      <c r="O19" s="428">
        <v>0.9571356628068137</v>
      </c>
      <c r="P19" s="428">
        <v>0.42049253382271634</v>
      </c>
      <c r="Q19" s="428">
        <v>0.9432108553807733</v>
      </c>
      <c r="R19" s="428">
        <v>1</v>
      </c>
      <c r="S19" s="428">
        <v>0.968905059861215</v>
      </c>
      <c r="T19" s="428">
        <v>0.9773667781134524</v>
      </c>
      <c r="U19" s="428">
        <v>1</v>
      </c>
      <c r="V19" s="428">
        <v>0.948046832181344</v>
      </c>
      <c r="W19" s="428">
        <v>0.99409574563415</v>
      </c>
      <c r="X19" s="428">
        <v>0.83479570067196</v>
      </c>
      <c r="Y19" s="428">
        <v>0.9996979054239727</v>
      </c>
      <c r="Z19" s="428">
        <v>0.9992658768942799</v>
      </c>
      <c r="AA19" s="428">
        <v>0.9998210154872172</v>
      </c>
      <c r="AB19" s="428">
        <v>0.9841359625312132</v>
      </c>
      <c r="AC19" s="428">
        <v>1</v>
      </c>
      <c r="AD19" s="423"/>
    </row>
    <row r="20" spans="1:30" ht="15">
      <c r="A20" s="477"/>
      <c r="B20" s="429" t="s">
        <v>510</v>
      </c>
      <c r="C20" s="428">
        <v>0.05851703013955554</v>
      </c>
      <c r="D20" s="428">
        <v>0.04408643519808592</v>
      </c>
      <c r="E20" s="428">
        <v>0.09039656238739965</v>
      </c>
      <c r="F20" s="428">
        <v>0.0903953713491204</v>
      </c>
      <c r="G20" s="428">
        <v>0.025034246735777043</v>
      </c>
      <c r="H20" s="428">
        <v>0.0383958484142712</v>
      </c>
      <c r="I20" s="428">
        <v>0.030366901809791836</v>
      </c>
      <c r="J20" s="434">
        <v>0.023079265099298793</v>
      </c>
      <c r="K20" s="428">
        <v>0.056159222929367154</v>
      </c>
      <c r="L20" s="428">
        <v>0.06065107719589327</v>
      </c>
      <c r="M20" s="428">
        <v>0.10250655474403679</v>
      </c>
      <c r="N20" s="428">
        <v>0.1043036669616675</v>
      </c>
      <c r="O20" s="428">
        <v>0.04286433719318567</v>
      </c>
      <c r="P20" s="428">
        <v>0.5795074661772837</v>
      </c>
      <c r="Q20" s="428">
        <v>0.05678914461922683</v>
      </c>
      <c r="R20" s="428">
        <v>0</v>
      </c>
      <c r="S20" s="428">
        <v>0.031094940138787334</v>
      </c>
      <c r="T20" s="428">
        <v>0.02263322188655538</v>
      </c>
      <c r="U20" s="428">
        <v>0</v>
      </c>
      <c r="V20" s="428">
        <v>0.051953167818655714</v>
      </c>
      <c r="W20" s="428">
        <v>0.0059042543658495315</v>
      </c>
      <c r="X20" s="428">
        <v>0.16520429932803926</v>
      </c>
      <c r="Y20" s="428">
        <v>0.0003020945760268696</v>
      </c>
      <c r="Z20" s="428">
        <v>0.0007341231057197985</v>
      </c>
      <c r="AA20" s="428">
        <v>0.00017898451278344364</v>
      </c>
      <c r="AB20" s="428">
        <v>0.015864037468784162</v>
      </c>
      <c r="AC20" s="428">
        <v>0</v>
      </c>
      <c r="AD20" s="423"/>
    </row>
    <row r="21" spans="1:30" ht="15">
      <c r="A21" s="477" t="s">
        <v>518</v>
      </c>
      <c r="B21" s="429" t="s">
        <v>509</v>
      </c>
      <c r="C21" s="428">
        <v>0.9751630728150622</v>
      </c>
      <c r="D21" s="428">
        <v>0.9657259677688063</v>
      </c>
      <c r="E21" s="428">
        <v>0.9615590516737254</v>
      </c>
      <c r="F21" s="428">
        <v>0.959989952094595</v>
      </c>
      <c r="G21" s="428">
        <v>0.9928246376322185</v>
      </c>
      <c r="H21" s="428">
        <v>0.9824748312354373</v>
      </c>
      <c r="I21" s="428">
        <v>0.976096473687454</v>
      </c>
      <c r="J21" s="434">
        <v>0.9751752151012244</v>
      </c>
      <c r="K21" s="428">
        <v>0.9809456853702692</v>
      </c>
      <c r="L21" s="428">
        <v>0.9656600967984875</v>
      </c>
      <c r="M21" s="428">
        <v>0.9346089969897655</v>
      </c>
      <c r="N21" s="428">
        <v>0.9989176222249705</v>
      </c>
      <c r="O21" s="428">
        <v>0.9762322963195706</v>
      </c>
      <c r="P21" s="428">
        <v>0.9907975584811877</v>
      </c>
      <c r="Q21" s="428">
        <v>0.9432108553807733</v>
      </c>
      <c r="R21" s="428">
        <v>1</v>
      </c>
      <c r="S21" s="428">
        <v>0.9821118140987095</v>
      </c>
      <c r="T21" s="428">
        <v>0.9899205859487032</v>
      </c>
      <c r="U21" s="428">
        <v>1</v>
      </c>
      <c r="V21" s="428">
        <v>1</v>
      </c>
      <c r="W21" s="428">
        <v>0.9611531041375888</v>
      </c>
      <c r="X21" s="428">
        <v>0.961263391128266</v>
      </c>
      <c r="Y21" s="428">
        <v>0.9973866778759098</v>
      </c>
      <c r="Z21" s="428">
        <v>0.992102702618418</v>
      </c>
      <c r="AA21" s="428">
        <v>0.9905942161104051</v>
      </c>
      <c r="AB21" s="428">
        <v>0.9925102229582629</v>
      </c>
      <c r="AC21" s="428">
        <v>1</v>
      </c>
      <c r="AD21" s="423"/>
    </row>
    <row r="22" spans="1:30" ht="15">
      <c r="A22" s="477"/>
      <c r="B22" s="429" t="s">
        <v>510</v>
      </c>
      <c r="C22" s="428">
        <v>0.024836927184940908</v>
      </c>
      <c r="D22" s="428">
        <v>0.0342740322312024</v>
      </c>
      <c r="E22" s="428">
        <v>0.03844094832627702</v>
      </c>
      <c r="F22" s="428">
        <v>0.04001004790540388</v>
      </c>
      <c r="G22" s="428">
        <v>0.007175362367782209</v>
      </c>
      <c r="H22" s="428">
        <v>0.017525168764564128</v>
      </c>
      <c r="I22" s="428">
        <v>0.02390352631254546</v>
      </c>
      <c r="J22" s="434">
        <v>0.02482478489877741</v>
      </c>
      <c r="K22" s="428">
        <v>0.019054314629719606</v>
      </c>
      <c r="L22" s="428">
        <v>0.03433990320150997</v>
      </c>
      <c r="M22" s="428">
        <v>0.06539100301023446</v>
      </c>
      <c r="N22" s="428">
        <v>0.0010823777750292066</v>
      </c>
      <c r="O22" s="428">
        <v>0.023767703680429172</v>
      </c>
      <c r="P22" s="428">
        <v>0.009202441518812427</v>
      </c>
      <c r="Q22" s="428">
        <v>0.05678914461922683</v>
      </c>
      <c r="R22" s="428">
        <v>0</v>
      </c>
      <c r="S22" s="428">
        <v>0.01788818590128827</v>
      </c>
      <c r="T22" s="428">
        <v>0.01007941405130084</v>
      </c>
      <c r="U22" s="428">
        <v>0</v>
      </c>
      <c r="V22" s="428">
        <v>0</v>
      </c>
      <c r="W22" s="428">
        <v>0.03884689586241099</v>
      </c>
      <c r="X22" s="428">
        <v>0.0387366088717338</v>
      </c>
      <c r="Y22" s="428">
        <v>0.002613322124090735</v>
      </c>
      <c r="Z22" s="428">
        <v>0.007897297381582485</v>
      </c>
      <c r="AA22" s="428">
        <v>0.00940578388959543</v>
      </c>
      <c r="AB22" s="428">
        <v>0.007489777041735642</v>
      </c>
      <c r="AC22" s="428">
        <v>0</v>
      </c>
      <c r="AD22" s="423"/>
    </row>
    <row r="23" spans="1:30" ht="15">
      <c r="A23" s="477" t="s">
        <v>519</v>
      </c>
      <c r="B23" s="429" t="s">
        <v>509</v>
      </c>
      <c r="C23" s="428">
        <v>0.9946636135507565</v>
      </c>
      <c r="D23" s="428">
        <v>0.995537170666625</v>
      </c>
      <c r="E23" s="428">
        <v>0.996909950489146</v>
      </c>
      <c r="F23" s="428">
        <v>0.9946177474278851</v>
      </c>
      <c r="G23" s="428">
        <v>1</v>
      </c>
      <c r="H23" s="428">
        <v>0.9961326874964999</v>
      </c>
      <c r="I23" s="428">
        <v>0.97728259401857</v>
      </c>
      <c r="J23" s="434">
        <v>0.9839989822800734</v>
      </c>
      <c r="K23" s="428">
        <v>0.9919188434893674</v>
      </c>
      <c r="L23" s="428">
        <v>0.9932260314670445</v>
      </c>
      <c r="M23" s="428">
        <v>0.9905133800527517</v>
      </c>
      <c r="N23" s="428">
        <v>0.9979399381704149</v>
      </c>
      <c r="O23" s="428">
        <v>0.9802940301195332</v>
      </c>
      <c r="P23" s="428">
        <v>1</v>
      </c>
      <c r="Q23" s="428">
        <v>0.983193341254782</v>
      </c>
      <c r="R23" s="428">
        <v>1</v>
      </c>
      <c r="S23" s="428">
        <v>0.9933035192692915</v>
      </c>
      <c r="T23" s="428">
        <v>0.9958832683891446</v>
      </c>
      <c r="U23" s="430">
        <v>1</v>
      </c>
      <c r="V23" s="430">
        <v>1</v>
      </c>
      <c r="W23" s="430">
        <v>1</v>
      </c>
      <c r="X23" s="430">
        <v>0.9776668288037373</v>
      </c>
      <c r="Y23" s="430">
        <v>0.9886250456829804</v>
      </c>
      <c r="Z23" s="430">
        <v>1</v>
      </c>
      <c r="AA23" s="430">
        <v>0.9998917459679444</v>
      </c>
      <c r="AB23" s="430">
        <v>0.9472295118265452</v>
      </c>
      <c r="AC23" s="430">
        <v>1</v>
      </c>
      <c r="AD23" s="423"/>
    </row>
    <row r="24" spans="1:30" ht="15">
      <c r="A24" s="477"/>
      <c r="B24" s="429" t="s">
        <v>510</v>
      </c>
      <c r="C24" s="430">
        <v>0.005336386449243013</v>
      </c>
      <c r="D24" s="430">
        <v>0.004462829333381281</v>
      </c>
      <c r="E24" s="430">
        <v>0.0030900495108507854</v>
      </c>
      <c r="F24" s="430">
        <v>0.005382252572114668</v>
      </c>
      <c r="G24" s="430">
        <v>0</v>
      </c>
      <c r="H24" s="430">
        <v>0.003867312503500527</v>
      </c>
      <c r="I24" s="430">
        <v>0.02271740598142738</v>
      </c>
      <c r="J24" s="434">
        <v>0.016001017719928498</v>
      </c>
      <c r="K24" s="430">
        <v>0.008081156510629553</v>
      </c>
      <c r="L24" s="430">
        <v>0.006773968532956305</v>
      </c>
      <c r="M24" s="430">
        <v>0.00948661994725084</v>
      </c>
      <c r="N24" s="430">
        <v>0.0020600618295843584</v>
      </c>
      <c r="O24" s="430">
        <v>0.019705969880465666</v>
      </c>
      <c r="P24" s="430">
        <v>0</v>
      </c>
      <c r="Q24" s="430">
        <v>0.0168066587452183</v>
      </c>
      <c r="R24" s="430">
        <v>0</v>
      </c>
      <c r="S24" s="430">
        <v>0.0066964807307069016</v>
      </c>
      <c r="T24" s="430">
        <v>0.0041167316108600156</v>
      </c>
      <c r="U24" s="430">
        <v>0</v>
      </c>
      <c r="V24" s="430">
        <v>0</v>
      </c>
      <c r="W24" s="430">
        <v>0</v>
      </c>
      <c r="X24" s="430">
        <v>0.02233317119626205</v>
      </c>
      <c r="Y24" s="430">
        <v>0.01137495431701926</v>
      </c>
      <c r="Z24" s="430">
        <v>0</v>
      </c>
      <c r="AA24" s="430">
        <v>0.0001082540320562168</v>
      </c>
      <c r="AB24" s="430">
        <v>0.05277048817345405</v>
      </c>
      <c r="AC24" s="430">
        <v>0</v>
      </c>
      <c r="AD24" s="423"/>
    </row>
    <row r="25" spans="1:30" ht="15">
      <c r="A25" s="477" t="s">
        <v>520</v>
      </c>
      <c r="B25" s="429" t="s">
        <v>509</v>
      </c>
      <c r="C25" s="430">
        <v>0.9999694744565061</v>
      </c>
      <c r="D25" s="430">
        <v>0.9993616240535832</v>
      </c>
      <c r="E25" s="430">
        <v>0.9999991383608158</v>
      </c>
      <c r="F25" s="430">
        <v>1</v>
      </c>
      <c r="G25" s="430">
        <v>1</v>
      </c>
      <c r="H25" s="431">
        <v>0.9999784740689648</v>
      </c>
      <c r="I25" s="431">
        <v>0.9999228649923331</v>
      </c>
      <c r="J25" s="435">
        <v>1</v>
      </c>
      <c r="K25" s="431">
        <v>0.9997537816443706</v>
      </c>
      <c r="L25" s="431">
        <v>0.9999311447981198</v>
      </c>
      <c r="M25" s="431">
        <v>1</v>
      </c>
      <c r="N25" s="431">
        <v>1</v>
      </c>
      <c r="O25" s="431">
        <v>1</v>
      </c>
      <c r="P25" s="431">
        <v>1</v>
      </c>
      <c r="Q25" s="431">
        <v>1</v>
      </c>
      <c r="R25" s="431">
        <v>1</v>
      </c>
      <c r="S25" s="431">
        <v>0.9984779417393397</v>
      </c>
      <c r="T25" s="431">
        <v>1</v>
      </c>
      <c r="U25" s="431">
        <v>1</v>
      </c>
      <c r="V25" s="431">
        <v>1</v>
      </c>
      <c r="W25" s="431">
        <v>1</v>
      </c>
      <c r="X25" s="431">
        <v>1</v>
      </c>
      <c r="Y25" s="431">
        <v>1</v>
      </c>
      <c r="Z25" s="431">
        <v>1</v>
      </c>
      <c r="AA25" s="431">
        <v>1</v>
      </c>
      <c r="AB25" s="431">
        <v>0.999422961607333</v>
      </c>
      <c r="AC25" s="431">
        <v>1</v>
      </c>
      <c r="AD25" s="423"/>
    </row>
    <row r="26" spans="1:30" ht="15">
      <c r="A26" s="477"/>
      <c r="B26" s="429" t="s">
        <v>510</v>
      </c>
      <c r="C26" s="431">
        <v>3.05255434921203E-05</v>
      </c>
      <c r="D26" s="431">
        <v>0.0006383759464216623</v>
      </c>
      <c r="E26" s="431">
        <v>8.61639183018393E-07</v>
      </c>
      <c r="F26" s="431">
        <v>0</v>
      </c>
      <c r="G26" s="431">
        <v>0</v>
      </c>
      <c r="H26" s="431">
        <v>2.1525931037288015E-05</v>
      </c>
      <c r="I26" s="431">
        <v>7.713500766356111E-05</v>
      </c>
      <c r="J26" s="435">
        <v>0</v>
      </c>
      <c r="K26" s="431">
        <v>0.0002462183556292822</v>
      </c>
      <c r="L26" s="431">
        <v>6.885520188107515E-05</v>
      </c>
      <c r="M26" s="431">
        <v>0</v>
      </c>
      <c r="N26" s="431">
        <v>0</v>
      </c>
      <c r="O26" s="431">
        <v>0</v>
      </c>
      <c r="P26" s="431">
        <v>0</v>
      </c>
      <c r="Q26" s="431">
        <v>0</v>
      </c>
      <c r="R26" s="431">
        <v>0</v>
      </c>
      <c r="S26" s="431">
        <v>0.0015220582606574528</v>
      </c>
      <c r="T26" s="431">
        <v>0</v>
      </c>
      <c r="U26" s="431">
        <v>0</v>
      </c>
      <c r="V26" s="431">
        <v>0</v>
      </c>
      <c r="W26" s="431">
        <v>0</v>
      </c>
      <c r="X26" s="431">
        <v>0</v>
      </c>
      <c r="Y26" s="431">
        <v>0</v>
      </c>
      <c r="Z26" s="431">
        <v>0</v>
      </c>
      <c r="AA26" s="431">
        <v>0</v>
      </c>
      <c r="AB26" s="431">
        <v>0.0005770383926678322</v>
      </c>
      <c r="AC26" s="431">
        <v>0</v>
      </c>
      <c r="AD26" s="423"/>
    </row>
    <row r="27" spans="1:30" s="436" customFormat="1" ht="15">
      <c r="A27" s="478" t="s">
        <v>521</v>
      </c>
      <c r="B27" s="437" t="s">
        <v>509</v>
      </c>
      <c r="C27" s="435">
        <v>0.9936932447282052</v>
      </c>
      <c r="D27" s="435">
        <v>0.9802232099070012</v>
      </c>
      <c r="E27" s="435">
        <v>0.9996951480631266</v>
      </c>
      <c r="F27" s="435">
        <v>0.9970246919001348</v>
      </c>
      <c r="G27" s="435">
        <v>1</v>
      </c>
      <c r="H27" s="435">
        <v>0.9970153345290204</v>
      </c>
      <c r="I27" s="435">
        <v>0.9995623867000396</v>
      </c>
      <c r="J27" s="435">
        <v>0.9791181264471623</v>
      </c>
      <c r="K27" s="435">
        <v>0.998900772314617</v>
      </c>
      <c r="L27" s="435">
        <v>0.9885890000729028</v>
      </c>
      <c r="M27" s="435">
        <v>0.999629341714322</v>
      </c>
      <c r="N27" s="435">
        <v>1</v>
      </c>
      <c r="O27" s="435">
        <v>1</v>
      </c>
      <c r="P27" s="435">
        <v>1</v>
      </c>
      <c r="Q27" s="435">
        <v>1</v>
      </c>
      <c r="R27" s="435">
        <v>1</v>
      </c>
      <c r="S27" s="435">
        <v>0.9871585779767055</v>
      </c>
      <c r="T27" s="435">
        <v>1</v>
      </c>
      <c r="U27" s="435">
        <v>1</v>
      </c>
      <c r="V27" s="435">
        <v>1</v>
      </c>
      <c r="W27" s="435">
        <v>1</v>
      </c>
      <c r="X27" s="435">
        <v>1</v>
      </c>
      <c r="Y27" s="435">
        <v>0.9977376554673291</v>
      </c>
      <c r="Z27" s="435">
        <v>1</v>
      </c>
      <c r="AA27" s="435">
        <v>1</v>
      </c>
      <c r="AB27" s="435">
        <v>0.9986704541266495</v>
      </c>
      <c r="AC27" s="435">
        <v>1</v>
      </c>
      <c r="AD27" s="438"/>
    </row>
    <row r="28" spans="1:30" s="436" customFormat="1" ht="15">
      <c r="A28" s="478"/>
      <c r="B28" s="437" t="s">
        <v>510</v>
      </c>
      <c r="C28" s="435">
        <v>0.006306755271794657</v>
      </c>
      <c r="D28" s="435">
        <v>0.019776790093008364</v>
      </c>
      <c r="E28" s="435">
        <v>0.000304851936872869</v>
      </c>
      <c r="F28" s="435">
        <v>0.002975308099864882</v>
      </c>
      <c r="G28" s="435">
        <v>0</v>
      </c>
      <c r="H28" s="435">
        <v>0.0029846654709787</v>
      </c>
      <c r="I28" s="435">
        <v>0.00043761329995614976</v>
      </c>
      <c r="J28" s="435">
        <v>0.02088187355283731</v>
      </c>
      <c r="K28" s="435">
        <v>0.0010992276853810862</v>
      </c>
      <c r="L28" s="435">
        <v>0.011410999927096871</v>
      </c>
      <c r="M28" s="435">
        <v>0.00037065828567949634</v>
      </c>
      <c r="N28" s="435">
        <v>0</v>
      </c>
      <c r="O28" s="435">
        <v>0</v>
      </c>
      <c r="P28" s="435">
        <v>0</v>
      </c>
      <c r="Q28" s="435">
        <v>0</v>
      </c>
      <c r="R28" s="435">
        <v>0</v>
      </c>
      <c r="S28" s="435">
        <v>0.012841422023291612</v>
      </c>
      <c r="T28" s="435">
        <v>0</v>
      </c>
      <c r="U28" s="435">
        <v>0</v>
      </c>
      <c r="V28" s="435">
        <v>0</v>
      </c>
      <c r="W28" s="435">
        <v>0</v>
      </c>
      <c r="X28" s="435">
        <v>0</v>
      </c>
      <c r="Y28" s="435">
        <v>0.0022623445326709606</v>
      </c>
      <c r="Z28" s="435">
        <v>0</v>
      </c>
      <c r="AA28" s="435">
        <v>0</v>
      </c>
      <c r="AB28" s="435">
        <v>0.001329545873349649</v>
      </c>
      <c r="AC28" s="435">
        <v>0</v>
      </c>
      <c r="AD28" s="438"/>
    </row>
    <row r="29" spans="1:30" ht="15">
      <c r="A29" s="477" t="s">
        <v>522</v>
      </c>
      <c r="B29" s="429" t="s">
        <v>509</v>
      </c>
      <c r="C29" s="431">
        <v>0.9852620457492713</v>
      </c>
      <c r="D29" s="431">
        <v>0.9601795009189965</v>
      </c>
      <c r="E29" s="431">
        <v>0.9799534289423449</v>
      </c>
      <c r="F29" s="431">
        <v>0.9495204771141676</v>
      </c>
      <c r="G29" s="431">
        <v>0.9381422934182362</v>
      </c>
      <c r="H29" s="431">
        <v>0.9818561514258399</v>
      </c>
      <c r="I29" s="431">
        <v>0.9828823086141625</v>
      </c>
      <c r="J29" s="435">
        <v>0.9904785977601663</v>
      </c>
      <c r="K29" s="431">
        <v>0.9869478589779626</v>
      </c>
      <c r="L29" s="431">
        <v>0.9866107477983513</v>
      </c>
      <c r="M29" s="431">
        <v>0.9796013164337232</v>
      </c>
      <c r="N29" s="431">
        <v>0.9961241289396152</v>
      </c>
      <c r="O29" s="431">
        <v>0.9850185214841862</v>
      </c>
      <c r="P29" s="431">
        <v>0.9977045944735329</v>
      </c>
      <c r="Q29" s="431">
        <v>0.983193341254782</v>
      </c>
      <c r="R29" s="431">
        <v>1</v>
      </c>
      <c r="S29" s="431">
        <v>0.9587398229418507</v>
      </c>
      <c r="T29" s="431">
        <v>0.9720168418452529</v>
      </c>
      <c r="U29" s="431">
        <v>0.8907461844053717</v>
      </c>
      <c r="V29" s="431">
        <v>1</v>
      </c>
      <c r="W29" s="431">
        <v>0.9997117271828606</v>
      </c>
      <c r="X29" s="431">
        <v>0.970861715405995</v>
      </c>
      <c r="Y29" s="431">
        <v>0.29536584400303934</v>
      </c>
      <c r="Z29" s="431">
        <v>0.9925367165551254</v>
      </c>
      <c r="AA29" s="431">
        <v>0.9959463607081165</v>
      </c>
      <c r="AB29" s="431">
        <v>0.861161152994177</v>
      </c>
      <c r="AC29" s="431">
        <v>0.960936308259118</v>
      </c>
      <c r="AD29" s="423"/>
    </row>
    <row r="30" spans="1:30" ht="15">
      <c r="A30" s="477"/>
      <c r="B30" s="429" t="s">
        <v>510</v>
      </c>
      <c r="C30" s="431">
        <v>0.014737954250729964</v>
      </c>
      <c r="D30" s="431">
        <v>0.039820499081012255</v>
      </c>
      <c r="E30" s="431">
        <v>0.02004657105765486</v>
      </c>
      <c r="F30" s="431">
        <v>0.05047952288583144</v>
      </c>
      <c r="G30" s="431">
        <v>0.06185770658176486</v>
      </c>
      <c r="H30" s="431">
        <v>0.018143848574160383</v>
      </c>
      <c r="I30" s="431">
        <v>0.017117691385833876</v>
      </c>
      <c r="J30" s="435">
        <v>0.009521402239835849</v>
      </c>
      <c r="K30" s="431">
        <v>0.01305214102203027</v>
      </c>
      <c r="L30" s="431">
        <v>0.013389252201645933</v>
      </c>
      <c r="M30" s="431">
        <v>0.020398683566278608</v>
      </c>
      <c r="N30" s="431">
        <v>0.003875871060383734</v>
      </c>
      <c r="O30" s="431">
        <v>0.014981478515813327</v>
      </c>
      <c r="P30" s="431">
        <v>0.0022954055264672495</v>
      </c>
      <c r="Q30" s="431">
        <v>0.0168066587452183</v>
      </c>
      <c r="R30" s="431">
        <v>0</v>
      </c>
      <c r="S30" s="431">
        <v>0.041260177058144484</v>
      </c>
      <c r="T30" s="431">
        <v>0.027983158154749933</v>
      </c>
      <c r="U30" s="431">
        <v>0.1092538155946289</v>
      </c>
      <c r="V30" s="431">
        <v>0</v>
      </c>
      <c r="W30" s="431">
        <v>0.0002882728171391272</v>
      </c>
      <c r="X30" s="431">
        <v>0.02913828459400506</v>
      </c>
      <c r="Y30" s="431">
        <v>0.7046341559969608</v>
      </c>
      <c r="Z30" s="431">
        <v>0.007463283444874439</v>
      </c>
      <c r="AA30" s="431">
        <v>0.004053639291884575</v>
      </c>
      <c r="AB30" s="431">
        <v>0.13883884700582347</v>
      </c>
      <c r="AC30" s="431">
        <v>0.039063691740882416</v>
      </c>
      <c r="AD30" s="423"/>
    </row>
    <row r="31" spans="1:30" ht="15">
      <c r="A31" s="477" t="s">
        <v>523</v>
      </c>
      <c r="B31" s="429" t="s">
        <v>509</v>
      </c>
      <c r="C31" s="431">
        <v>0.9913549700265656</v>
      </c>
      <c r="D31" s="431">
        <v>0.98879073778757</v>
      </c>
      <c r="E31" s="431">
        <v>0.9984181631210276</v>
      </c>
      <c r="F31" s="431">
        <v>0.9997167803650551</v>
      </c>
      <c r="G31" s="431">
        <v>0.9941940201686046</v>
      </c>
      <c r="H31" s="431">
        <v>0.9932215452660488</v>
      </c>
      <c r="I31" s="431">
        <v>0.9906156506055285</v>
      </c>
      <c r="J31" s="435">
        <v>0.999376049263772</v>
      </c>
      <c r="K31" s="431">
        <v>0.9994372318367222</v>
      </c>
      <c r="L31" s="431">
        <v>0.9915669367722029</v>
      </c>
      <c r="M31" s="431">
        <v>0.9910383973906811</v>
      </c>
      <c r="N31" s="431">
        <v>1</v>
      </c>
      <c r="O31" s="431">
        <v>1</v>
      </c>
      <c r="P31" s="431">
        <v>1</v>
      </c>
      <c r="Q31" s="431">
        <v>1</v>
      </c>
      <c r="R31" s="431">
        <v>1</v>
      </c>
      <c r="S31" s="431">
        <v>0.9997617343628833</v>
      </c>
      <c r="T31" s="431">
        <v>0.998886781671409</v>
      </c>
      <c r="U31" s="431">
        <v>1</v>
      </c>
      <c r="V31" s="431">
        <v>0.9964467889050642</v>
      </c>
      <c r="W31" s="431">
        <v>1</v>
      </c>
      <c r="X31" s="431">
        <v>1</v>
      </c>
      <c r="Y31" s="431">
        <v>1</v>
      </c>
      <c r="Z31" s="431">
        <v>1</v>
      </c>
      <c r="AA31" s="431">
        <v>1</v>
      </c>
      <c r="AB31" s="431">
        <v>0.9957733553901901</v>
      </c>
      <c r="AC31" s="431">
        <v>1</v>
      </c>
      <c r="AD31" s="423"/>
    </row>
    <row r="32" spans="1:30" ht="15">
      <c r="A32" s="479"/>
      <c r="B32" s="432" t="s">
        <v>510</v>
      </c>
      <c r="C32" s="430">
        <v>0.00864502997343511</v>
      </c>
      <c r="D32" s="430">
        <v>0.011209262212431688</v>
      </c>
      <c r="E32" s="430">
        <v>0.0015818368789715061</v>
      </c>
      <c r="F32" s="430">
        <v>0.0002832196349439842</v>
      </c>
      <c r="G32" s="430">
        <v>0.0058059798313956044</v>
      </c>
      <c r="H32" s="430">
        <v>0.006778454733954407</v>
      </c>
      <c r="I32" s="430">
        <v>0.009384349394465818</v>
      </c>
      <c r="J32" s="434">
        <v>0.000623950736229499</v>
      </c>
      <c r="K32" s="430">
        <v>0.0005627681632720379</v>
      </c>
      <c r="L32" s="430">
        <v>0.008433063227796586</v>
      </c>
      <c r="M32" s="430">
        <v>0.00896160260931991</v>
      </c>
      <c r="N32" s="430">
        <v>0</v>
      </c>
      <c r="O32" s="430">
        <v>0</v>
      </c>
      <c r="P32" s="430">
        <v>0</v>
      </c>
      <c r="Q32" s="430">
        <v>0</v>
      </c>
      <c r="R32" s="430">
        <v>0</v>
      </c>
      <c r="S32" s="430">
        <v>0.00023826563711821234</v>
      </c>
      <c r="T32" s="430">
        <v>0.0011132183285951173</v>
      </c>
      <c r="U32" s="430">
        <v>0</v>
      </c>
      <c r="V32" s="430">
        <v>0.0035532110949353353</v>
      </c>
      <c r="W32" s="430">
        <v>0</v>
      </c>
      <c r="X32" s="430">
        <v>0</v>
      </c>
      <c r="Y32" s="430">
        <v>0</v>
      </c>
      <c r="Z32" s="430">
        <v>0</v>
      </c>
      <c r="AA32" s="430">
        <v>0</v>
      </c>
      <c r="AB32" s="430">
        <v>0.004226644609812548</v>
      </c>
      <c r="AC32" s="430">
        <v>0</v>
      </c>
      <c r="AD32" s="423"/>
    </row>
  </sheetData>
  <sheetProtection/>
  <mergeCells count="16">
    <mergeCell ref="A11:A12"/>
    <mergeCell ref="A1:B4"/>
    <mergeCell ref="C1:AC1"/>
    <mergeCell ref="A5:A6"/>
    <mergeCell ref="A7:A8"/>
    <mergeCell ref="A9:A10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23:A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MARAH</dc:creator>
  <cp:keywords/>
  <dc:description/>
  <cp:lastModifiedBy>Bouda</cp:lastModifiedBy>
  <dcterms:created xsi:type="dcterms:W3CDTF">2023-02-26T15:50:08Z</dcterms:created>
  <dcterms:modified xsi:type="dcterms:W3CDTF">2023-04-19T14:54:46Z</dcterms:modified>
  <cp:category/>
  <cp:version/>
  <cp:contentType/>
  <cp:contentStatus/>
</cp:coreProperties>
</file>